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-CPRM\2021\PAINEL\8 - Ago\"/>
    </mc:Choice>
  </mc:AlternateContent>
  <bookViews>
    <workbookView xWindow="0" yWindow="0" windowWidth="19200" windowHeight="705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/>
  <c r="N44" i="1"/>
  <c r="N41" i="1"/>
  <c r="N38" i="1"/>
  <c r="N35" i="1"/>
  <c r="N32" i="1"/>
  <c r="N30" i="1"/>
  <c r="N27" i="1"/>
  <c r="N24" i="1"/>
  <c r="N21" i="1"/>
  <c r="N18" i="1"/>
  <c r="N15" i="1"/>
  <c r="N12" i="1"/>
  <c r="N9" i="1"/>
  <c r="N6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<sst xmlns="http://schemas.openxmlformats.org/spreadsheetml/2006/main" count="117" uniqueCount="42">
  <si>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</si>
  <si>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</si>
  <si>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</si>
  <si>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</si>
  <si>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</si>
  <si>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</si>
  <si>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</si>
  <si>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</si>
  <si>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</si>
  <si>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</si>
  <si>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</si>
  <si>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</si>
  <si>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</si>
  <si>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</si>
  <si>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</si>
  <si>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</si>
  <si>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</si>
  <si>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</si>
  <si>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</si>
  <si>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</si>
  <si>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</si>
  <si>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</si>
  <si>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</si>
  <si>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</si>
  <si>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</si>
  <si>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</si>
  <si>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</si>
  <si>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</si>
  <si>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</si>
  <si>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</si>
  <si>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</si>
  <si>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</si>
  <si>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</si>
  <si>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</si>
  <si>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</si>
  <si>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</si>
  <si>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</si>
  <si>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</si>
  <si>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</si>
  <si>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</si>
  <si>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DIRETORIAS</t>
  </si>
  <si>
    <t>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</si>
</sst>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3" fillId="2" borderId="9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T36" sqref="T36"/>
    </sheetView>
  </sheetViews>
  <sheetFormatPr defaultRowHeight="12.5" x14ac:dyDescent="0.25"/>
  <cols>
    <col min="1" max="1" width="12" style="8" customWidth="1"/>
    <col min="2" max="2" width="36.54296875" style="8" customWidth="1"/>
    <col min="3" max="3" width="5.81640625" style="8" customWidth="1"/>
    <col min="4" max="4" width="23.54296875" style="8" customWidth="1"/>
    <col min="5" max="13" width="15.453125" style="8" customWidth="1"/>
    <col min="14" max="14" width="15.453125" style="17" customWidth="1"/>
    <col min="15" max="17" width="15.453125" style="8" customWidth="1"/>
    <col min="18" max="18" width="15.453125" style="17" customWidth="1"/>
    <col min="19" max="16384" width="8.7265625" style="8"/>
  </cols>
  <sheetData>
    <row r="1" spans="1:18" ht="22" x14ac:dyDescent="0.25">
      <c r="A1" s="7"/>
    </row>
    <row r="2" spans="1:18" ht="31.5" customHeight="1" x14ac:dyDescent="0.25">
      <c r="A2" s="15" t="s">
        <v>40</v>
      </c>
      <c r="B2" s="15" t="s">
        <v>41</v>
      </c>
      <c r="C2" s="11" t="s">
        <v>14</v>
      </c>
      <c r="D2" s="12"/>
      <c r="E2" s="9" t="s">
        <v>0</v>
      </c>
      <c r="F2" s="9" t="s">
        <v>1</v>
      </c>
      <c r="G2" s="9" t="s">
        <v>2</v>
      </c>
      <c r="H2" s="9" t="s">
        <v>3</v>
      </c>
      <c r="I2" s="9" t="s">
        <v>4</v>
      </c>
      <c r="J2" s="9" t="s">
        <v>5</v>
      </c>
      <c r="K2" s="9" t="s">
        <v>6</v>
      </c>
      <c r="L2" s="9" t="s">
        <v>7</v>
      </c>
      <c r="M2" s="9" t="s">
        <v>8</v>
      </c>
      <c r="N2" s="18" t="s">
        <v>9</v>
      </c>
      <c r="O2" s="9" t="s">
        <v>10</v>
      </c>
      <c r="P2" s="9" t="s">
        <v>11</v>
      </c>
      <c r="Q2" s="9" t="s">
        <v>12</v>
      </c>
      <c r="R2" s="18" t="s">
        <v>13</v>
      </c>
    </row>
    <row r="3" spans="1:18" ht="12.5" customHeight="1" x14ac:dyDescent="0.25">
      <c r="A3" s="16"/>
      <c r="B3" s="16"/>
      <c r="C3" s="13"/>
      <c r="D3" s="14"/>
      <c r="E3" s="10" t="s">
        <v>15</v>
      </c>
      <c r="F3" s="10" t="s">
        <v>15</v>
      </c>
      <c r="G3" s="10" t="s">
        <v>15</v>
      </c>
      <c r="H3" s="10" t="s">
        <v>15</v>
      </c>
      <c r="I3" s="10" t="s">
        <v>15</v>
      </c>
      <c r="J3" s="10" t="s">
        <v>15</v>
      </c>
      <c r="K3" s="10" t="s">
        <v>15</v>
      </c>
      <c r="L3" s="10" t="s">
        <v>15</v>
      </c>
      <c r="M3" s="10" t="s">
        <v>15</v>
      </c>
      <c r="N3" s="19"/>
      <c r="O3" s="10" t="s">
        <v>15</v>
      </c>
      <c r="P3" s="10" t="s">
        <v>15</v>
      </c>
      <c r="Q3" s="10" t="s">
        <v>15</v>
      </c>
      <c r="R3" s="19"/>
    </row>
    <row r="4" spans="1:18" x14ac:dyDescent="0.25">
      <c r="A4" s="5" t="s">
        <v>16</v>
      </c>
      <c r="B4" s="5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>
        <v>500000</v>
      </c>
      <c r="I4" s="2"/>
      <c r="J4" s="2"/>
      <c r="K4" s="2"/>
      <c r="L4" s="2"/>
      <c r="M4" s="2">
        <v>500000</v>
      </c>
      <c r="N4" s="20">
        <v>0</v>
      </c>
      <c r="O4" s="2">
        <v>89998.62</v>
      </c>
      <c r="P4" s="2">
        <v>88099.99</v>
      </c>
      <c r="Q4" s="2">
        <v>1898.63</v>
      </c>
      <c r="R4" s="22">
        <v>0.97890378763585495</v>
      </c>
    </row>
    <row r="5" spans="1:18" ht="20" x14ac:dyDescent="0.25">
      <c r="A5" s="5"/>
      <c r="B5" s="5"/>
      <c r="C5" s="1" t="s">
        <v>20</v>
      </c>
      <c r="D5" s="1" t="s">
        <v>21</v>
      </c>
      <c r="E5" s="2">
        <v>1900000</v>
      </c>
      <c r="F5" s="2">
        <v>0</v>
      </c>
      <c r="G5" s="2">
        <v>200000</v>
      </c>
      <c r="H5" s="2">
        <v>1200000</v>
      </c>
      <c r="I5" s="2"/>
      <c r="J5" s="2">
        <v>46616.91</v>
      </c>
      <c r="K5" s="2">
        <v>46325.91</v>
      </c>
      <c r="L5" s="2">
        <v>45334.25</v>
      </c>
      <c r="M5" s="2">
        <v>1153383.0900000001</v>
      </c>
      <c r="N5" s="20">
        <v>3.8604924999999998E-2</v>
      </c>
      <c r="O5" s="2">
        <v>29352.41</v>
      </c>
      <c r="P5" s="2">
        <v>26237.41</v>
      </c>
      <c r="Q5" s="2">
        <v>3115</v>
      </c>
      <c r="R5" s="22">
        <v>0.89387583506771695</v>
      </c>
    </row>
    <row r="6" spans="1:18" x14ac:dyDescent="0.25">
      <c r="A6" s="5"/>
      <c r="B6" s="5"/>
      <c r="C6" s="6" t="s">
        <v>22</v>
      </c>
      <c r="D6" s="6"/>
      <c r="E6" s="4">
        <v>2000000</v>
      </c>
      <c r="F6" s="4">
        <v>100000</v>
      </c>
      <c r="G6" s="4">
        <v>200000</v>
      </c>
      <c r="H6" s="4">
        <v>1700000</v>
      </c>
      <c r="I6" s="4"/>
      <c r="J6" s="4">
        <v>46616.91</v>
      </c>
      <c r="K6" s="4">
        <v>46325.91</v>
      </c>
      <c r="L6" s="4">
        <v>45334.25</v>
      </c>
      <c r="M6" s="4">
        <v>1653383.09</v>
      </c>
      <c r="N6" s="21">
        <f>K6/H6</f>
        <v>2.725053529411765E-2</v>
      </c>
      <c r="O6" s="4">
        <v>119351.03</v>
      </c>
      <c r="P6" s="4">
        <v>114337.4</v>
      </c>
      <c r="Q6" s="4">
        <v>5013.63</v>
      </c>
      <c r="R6" s="23">
        <f>P6/O6</f>
        <v>0.95799257031966956</v>
      </c>
    </row>
    <row r="7" spans="1:18" x14ac:dyDescent="0.25">
      <c r="A7" s="5" t="s">
        <v>23</v>
      </c>
      <c r="B7" s="5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20"/>
      <c r="O7" s="2">
        <v>347976.58</v>
      </c>
      <c r="P7" s="2">
        <v>347976.58</v>
      </c>
      <c r="Q7" s="2">
        <v>0</v>
      </c>
      <c r="R7" s="22">
        <v>1</v>
      </c>
    </row>
    <row r="8" spans="1:18" ht="20" x14ac:dyDescent="0.25">
      <c r="A8" s="5"/>
      <c r="B8" s="5"/>
      <c r="C8" s="1" t="s">
        <v>20</v>
      </c>
      <c r="D8" s="1" t="s">
        <v>21</v>
      </c>
      <c r="E8" s="2">
        <v>7774000</v>
      </c>
      <c r="F8" s="2">
        <v>0</v>
      </c>
      <c r="G8" s="2">
        <v>0</v>
      </c>
      <c r="H8" s="2">
        <v>7774000</v>
      </c>
      <c r="I8" s="2"/>
      <c r="J8" s="2">
        <v>397249.78</v>
      </c>
      <c r="K8" s="2">
        <v>249010.44</v>
      </c>
      <c r="L8" s="2">
        <v>248367.81</v>
      </c>
      <c r="M8" s="2">
        <v>7376750.2199999997</v>
      </c>
      <c r="N8" s="20">
        <v>3.2031186004630799E-2</v>
      </c>
      <c r="O8" s="2">
        <v>971261.8</v>
      </c>
      <c r="P8" s="2">
        <v>307364.14</v>
      </c>
      <c r="Q8" s="2">
        <v>454419.83</v>
      </c>
      <c r="R8" s="22">
        <v>0.31645859025856898</v>
      </c>
    </row>
    <row r="9" spans="1:18" x14ac:dyDescent="0.25">
      <c r="A9" s="5"/>
      <c r="B9" s="5"/>
      <c r="C9" s="6" t="s">
        <v>22</v>
      </c>
      <c r="D9" s="6"/>
      <c r="E9" s="4">
        <v>8074000</v>
      </c>
      <c r="F9" s="4">
        <v>300000</v>
      </c>
      <c r="G9" s="4">
        <v>0</v>
      </c>
      <c r="H9" s="4">
        <v>7774000</v>
      </c>
      <c r="I9" s="4"/>
      <c r="J9" s="4">
        <v>397249.78</v>
      </c>
      <c r="K9" s="4">
        <v>249010.44</v>
      </c>
      <c r="L9" s="4">
        <v>248367.81</v>
      </c>
      <c r="M9" s="4">
        <v>7376750.2199999997</v>
      </c>
      <c r="N9" s="21">
        <f>K9/H9</f>
        <v>3.203118600463082E-2</v>
      </c>
      <c r="O9" s="4">
        <v>1319238.3799999999</v>
      </c>
      <c r="P9" s="4">
        <v>655340.72</v>
      </c>
      <c r="Q9" s="4">
        <v>454419.83</v>
      </c>
      <c r="R9" s="23">
        <f>P9/O9</f>
        <v>0.49675686360792509</v>
      </c>
    </row>
    <row r="10" spans="1:18" x14ac:dyDescent="0.25">
      <c r="A10" s="5"/>
      <c r="B10" s="5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20"/>
      <c r="O10" s="2">
        <v>973436.71</v>
      </c>
      <c r="P10" s="2">
        <v>973107.91</v>
      </c>
      <c r="Q10" s="2">
        <v>328.8</v>
      </c>
      <c r="R10" s="22">
        <v>0.99966222765525303</v>
      </c>
    </row>
    <row r="11" spans="1:18" ht="20" x14ac:dyDescent="0.25">
      <c r="A11" s="5"/>
      <c r="B11" s="5"/>
      <c r="C11" s="1" t="s">
        <v>20</v>
      </c>
      <c r="D11" s="1" t="s">
        <v>21</v>
      </c>
      <c r="E11" s="2">
        <v>2600000</v>
      </c>
      <c r="F11" s="2">
        <v>0</v>
      </c>
      <c r="G11" s="2">
        <v>270000</v>
      </c>
      <c r="H11" s="2">
        <v>2330000</v>
      </c>
      <c r="I11" s="2"/>
      <c r="J11" s="2">
        <v>404092.85</v>
      </c>
      <c r="K11" s="2">
        <v>301618.65999999997</v>
      </c>
      <c r="L11" s="2">
        <v>290749.93</v>
      </c>
      <c r="M11" s="2">
        <v>1925907.15</v>
      </c>
      <c r="N11" s="20">
        <v>0.12945006866952799</v>
      </c>
      <c r="O11" s="2">
        <v>1008676.48</v>
      </c>
      <c r="P11" s="2">
        <v>832770.47</v>
      </c>
      <c r="Q11" s="2">
        <v>172578.49</v>
      </c>
      <c r="R11" s="22">
        <v>0.82560710645300295</v>
      </c>
    </row>
    <row r="12" spans="1:18" x14ac:dyDescent="0.25">
      <c r="A12" s="5"/>
      <c r="B12" s="5"/>
      <c r="C12" s="6" t="s">
        <v>22</v>
      </c>
      <c r="D12" s="6"/>
      <c r="E12" s="4">
        <v>3500000</v>
      </c>
      <c r="F12" s="4">
        <v>900000</v>
      </c>
      <c r="G12" s="4">
        <v>270000</v>
      </c>
      <c r="H12" s="4">
        <v>2330000</v>
      </c>
      <c r="I12" s="4"/>
      <c r="J12" s="4">
        <v>404092.85</v>
      </c>
      <c r="K12" s="4">
        <v>301618.65999999997</v>
      </c>
      <c r="L12" s="4">
        <v>290749.93</v>
      </c>
      <c r="M12" s="4">
        <v>1925907.15</v>
      </c>
      <c r="N12" s="21">
        <f>K12/H12</f>
        <v>0.12945006866952788</v>
      </c>
      <c r="O12" s="4">
        <v>1982113.19</v>
      </c>
      <c r="P12" s="4">
        <v>1805878.38</v>
      </c>
      <c r="Q12" s="4">
        <v>172907.29</v>
      </c>
      <c r="R12" s="23">
        <f>P12/O12</f>
        <v>0.91108741373140245</v>
      </c>
    </row>
    <row r="13" spans="1:18" x14ac:dyDescent="0.25">
      <c r="A13" s="5"/>
      <c r="B13" s="5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>
        <v>300000</v>
      </c>
      <c r="I13" s="2"/>
      <c r="J13" s="2"/>
      <c r="K13" s="2"/>
      <c r="L13" s="2"/>
      <c r="M13" s="2">
        <v>300000</v>
      </c>
      <c r="N13" s="20">
        <v>0</v>
      </c>
      <c r="O13" s="2">
        <v>1132107.52</v>
      </c>
      <c r="P13" s="2">
        <v>1033266.61</v>
      </c>
      <c r="Q13" s="2">
        <v>98840.91</v>
      </c>
      <c r="R13" s="22">
        <v>0.91269300110293405</v>
      </c>
    </row>
    <row r="14" spans="1:18" ht="20" x14ac:dyDescent="0.25">
      <c r="A14" s="5"/>
      <c r="B14" s="5"/>
      <c r="C14" s="1" t="s">
        <v>20</v>
      </c>
      <c r="D14" s="1" t="s">
        <v>21</v>
      </c>
      <c r="E14" s="2">
        <v>5400000</v>
      </c>
      <c r="F14" s="2">
        <v>0</v>
      </c>
      <c r="G14" s="2">
        <v>100000</v>
      </c>
      <c r="H14" s="2">
        <v>5000000</v>
      </c>
      <c r="I14" s="2">
        <v>41806.94</v>
      </c>
      <c r="J14" s="2">
        <v>775338.68</v>
      </c>
      <c r="K14" s="2">
        <v>629300.31999999995</v>
      </c>
      <c r="L14" s="2">
        <v>600726.46</v>
      </c>
      <c r="M14" s="2">
        <v>4224661.32</v>
      </c>
      <c r="N14" s="20">
        <v>0.12586006399999999</v>
      </c>
      <c r="O14" s="2">
        <v>1903520.69</v>
      </c>
      <c r="P14" s="2">
        <v>1209366.8500000001</v>
      </c>
      <c r="Q14" s="2">
        <v>534559.34</v>
      </c>
      <c r="R14" s="22">
        <v>0.63533160230583097</v>
      </c>
    </row>
    <row r="15" spans="1:18" x14ac:dyDescent="0.25">
      <c r="A15" s="5"/>
      <c r="B15" s="5"/>
      <c r="C15" s="6" t="s">
        <v>22</v>
      </c>
      <c r="D15" s="6"/>
      <c r="E15" s="4">
        <v>6000000</v>
      </c>
      <c r="F15" s="4">
        <v>600000</v>
      </c>
      <c r="G15" s="4">
        <v>100000</v>
      </c>
      <c r="H15" s="4">
        <v>5300000</v>
      </c>
      <c r="I15" s="4">
        <v>41806.94</v>
      </c>
      <c r="J15" s="4">
        <v>775338.68</v>
      </c>
      <c r="K15" s="4">
        <v>629300.31999999995</v>
      </c>
      <c r="L15" s="4">
        <v>600726.46</v>
      </c>
      <c r="M15" s="4">
        <v>4524661.32</v>
      </c>
      <c r="N15" s="21">
        <f>K15/H15</f>
        <v>0.11873590943396226</v>
      </c>
      <c r="O15" s="4">
        <v>3035628.21</v>
      </c>
      <c r="P15" s="4">
        <v>2242633.46</v>
      </c>
      <c r="Q15" s="4">
        <v>633400.25</v>
      </c>
      <c r="R15" s="23">
        <f>P15/O15</f>
        <v>0.73877079301486659</v>
      </c>
    </row>
    <row r="16" spans="1:18" x14ac:dyDescent="0.25">
      <c r="A16" s="5"/>
      <c r="B16" s="5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>
        <v>445000</v>
      </c>
      <c r="I16" s="2"/>
      <c r="J16" s="2"/>
      <c r="K16" s="2"/>
      <c r="L16" s="2"/>
      <c r="M16" s="2">
        <v>445000</v>
      </c>
      <c r="N16" s="20">
        <v>0</v>
      </c>
      <c r="O16" s="2">
        <v>1143381.6200000001</v>
      </c>
      <c r="P16" s="2">
        <v>788203.91</v>
      </c>
      <c r="Q16" s="2">
        <v>355177.71</v>
      </c>
      <c r="R16" s="22">
        <v>0.68936206093639996</v>
      </c>
    </row>
    <row r="17" spans="1:18" ht="20" x14ac:dyDescent="0.25">
      <c r="A17" s="5"/>
      <c r="B17" s="5"/>
      <c r="C17" s="1" t="s">
        <v>20</v>
      </c>
      <c r="D17" s="1" t="s">
        <v>21</v>
      </c>
      <c r="E17" s="2">
        <v>4000000</v>
      </c>
      <c r="F17" s="2">
        <v>0</v>
      </c>
      <c r="G17" s="2">
        <v>230000</v>
      </c>
      <c r="H17" s="2">
        <v>3325000</v>
      </c>
      <c r="I17" s="2"/>
      <c r="J17" s="2">
        <v>909966.33</v>
      </c>
      <c r="K17" s="2">
        <v>749829.46</v>
      </c>
      <c r="L17" s="2">
        <v>738367.96</v>
      </c>
      <c r="M17" s="2">
        <v>2415033.67</v>
      </c>
      <c r="N17" s="20">
        <v>0.225512619548872</v>
      </c>
      <c r="O17" s="2">
        <v>1742717.6</v>
      </c>
      <c r="P17" s="2">
        <v>1370087.66</v>
      </c>
      <c r="Q17" s="2">
        <v>292964.86</v>
      </c>
      <c r="R17" s="22">
        <v>0.78617881634982101</v>
      </c>
    </row>
    <row r="18" spans="1:18" x14ac:dyDescent="0.25">
      <c r="A18" s="5"/>
      <c r="B18" s="5"/>
      <c r="C18" s="6" t="s">
        <v>22</v>
      </c>
      <c r="D18" s="6"/>
      <c r="E18" s="4">
        <v>5000000</v>
      </c>
      <c r="F18" s="4">
        <v>1000000</v>
      </c>
      <c r="G18" s="4">
        <v>230000</v>
      </c>
      <c r="H18" s="4">
        <v>3770000</v>
      </c>
      <c r="I18" s="4"/>
      <c r="J18" s="4">
        <v>909966.33</v>
      </c>
      <c r="K18" s="4">
        <v>749829.46</v>
      </c>
      <c r="L18" s="4">
        <v>738367.96</v>
      </c>
      <c r="M18" s="4">
        <v>2860033.67</v>
      </c>
      <c r="N18" s="21">
        <f>K18/H18</f>
        <v>0.19889375596816974</v>
      </c>
      <c r="O18" s="4">
        <v>2886099.22</v>
      </c>
      <c r="P18" s="4">
        <v>2158291.5699999998</v>
      </c>
      <c r="Q18" s="4">
        <v>648142.56999999995</v>
      </c>
      <c r="R18" s="23">
        <f>P18/O18</f>
        <v>0.74782306687293987</v>
      </c>
    </row>
    <row r="19" spans="1:18" x14ac:dyDescent="0.25">
      <c r="A19" s="5"/>
      <c r="B19" s="5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0</v>
      </c>
      <c r="H19" s="2">
        <v>30000</v>
      </c>
      <c r="I19" s="2"/>
      <c r="J19" s="2"/>
      <c r="K19" s="2"/>
      <c r="L19" s="2"/>
      <c r="M19" s="2">
        <v>30000</v>
      </c>
      <c r="N19" s="20">
        <v>0</v>
      </c>
      <c r="O19" s="2">
        <v>67819.009999999995</v>
      </c>
      <c r="P19" s="2">
        <v>67819.009999999995</v>
      </c>
      <c r="Q19" s="2">
        <v>0</v>
      </c>
      <c r="R19" s="22">
        <v>1</v>
      </c>
    </row>
    <row r="20" spans="1:18" ht="20" x14ac:dyDescent="0.25">
      <c r="A20" s="5"/>
      <c r="B20" s="5"/>
      <c r="C20" s="1" t="s">
        <v>20</v>
      </c>
      <c r="D20" s="1" t="s">
        <v>21</v>
      </c>
      <c r="E20" s="2">
        <v>950000</v>
      </c>
      <c r="F20" s="2">
        <v>0</v>
      </c>
      <c r="G20" s="2">
        <v>0</v>
      </c>
      <c r="H20" s="2">
        <v>1170000</v>
      </c>
      <c r="I20" s="2"/>
      <c r="J20" s="2">
        <v>191598.58</v>
      </c>
      <c r="K20" s="2">
        <v>146471.93</v>
      </c>
      <c r="L20" s="2">
        <v>145742.07</v>
      </c>
      <c r="M20" s="2">
        <v>978401.42</v>
      </c>
      <c r="N20" s="20">
        <v>0.12518968376068401</v>
      </c>
      <c r="O20" s="2">
        <v>379043.42</v>
      </c>
      <c r="P20" s="2">
        <v>295973.57</v>
      </c>
      <c r="Q20" s="2">
        <v>83039.240000000005</v>
      </c>
      <c r="R20" s="22">
        <v>0.78084344532349403</v>
      </c>
    </row>
    <row r="21" spans="1:18" x14ac:dyDescent="0.25">
      <c r="A21" s="5"/>
      <c r="B21" s="5"/>
      <c r="C21" s="6" t="s">
        <v>22</v>
      </c>
      <c r="D21" s="6"/>
      <c r="E21" s="4">
        <v>1000000</v>
      </c>
      <c r="F21" s="4">
        <v>-200000</v>
      </c>
      <c r="G21" s="4">
        <v>0</v>
      </c>
      <c r="H21" s="4">
        <v>1200000</v>
      </c>
      <c r="I21" s="4"/>
      <c r="J21" s="4">
        <v>191598.58</v>
      </c>
      <c r="K21" s="4">
        <v>146471.93</v>
      </c>
      <c r="L21" s="4">
        <v>145742.07</v>
      </c>
      <c r="M21" s="4">
        <v>1008401.42</v>
      </c>
      <c r="N21" s="21">
        <f>K21/H21</f>
        <v>0.12205994166666666</v>
      </c>
      <c r="O21" s="4">
        <v>446862.43</v>
      </c>
      <c r="P21" s="4">
        <v>363792.58</v>
      </c>
      <c r="Q21" s="4">
        <v>83039.240000000005</v>
      </c>
      <c r="R21" s="23">
        <f>P21/O21</f>
        <v>0.81410419757149877</v>
      </c>
    </row>
    <row r="22" spans="1:18" x14ac:dyDescent="0.25">
      <c r="A22" s="5" t="s">
        <v>29</v>
      </c>
      <c r="B22" s="5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0</v>
      </c>
      <c r="H22" s="2">
        <v>870000</v>
      </c>
      <c r="I22" s="2"/>
      <c r="J22" s="2">
        <v>173609.29</v>
      </c>
      <c r="K22" s="2"/>
      <c r="L22" s="2"/>
      <c r="M22" s="2">
        <v>696390.71</v>
      </c>
      <c r="N22" s="20">
        <v>0</v>
      </c>
      <c r="O22" s="2">
        <v>175977.84</v>
      </c>
      <c r="P22" s="2">
        <v>175964.69</v>
      </c>
      <c r="Q22" s="2">
        <v>13.15</v>
      </c>
      <c r="R22" s="22">
        <v>0.99992527468231196</v>
      </c>
    </row>
    <row r="23" spans="1:18" ht="20" x14ac:dyDescent="0.25">
      <c r="A23" s="5"/>
      <c r="B23" s="5"/>
      <c r="C23" s="1" t="s">
        <v>20</v>
      </c>
      <c r="D23" s="1" t="s">
        <v>21</v>
      </c>
      <c r="E23" s="2">
        <v>10730000</v>
      </c>
      <c r="F23" s="2">
        <v>10321</v>
      </c>
      <c r="G23" s="2">
        <v>0</v>
      </c>
      <c r="H23" s="2">
        <v>11719679</v>
      </c>
      <c r="I23" s="2">
        <v>22095.200000000001</v>
      </c>
      <c r="J23" s="2">
        <v>453701.97</v>
      </c>
      <c r="K23" s="2">
        <v>446001.97</v>
      </c>
      <c r="L23" s="2">
        <v>446001.97</v>
      </c>
      <c r="M23" s="2">
        <v>11265977.029999999</v>
      </c>
      <c r="N23" s="20">
        <v>3.8055817911053703E-2</v>
      </c>
      <c r="O23" s="2">
        <v>2403261.9</v>
      </c>
      <c r="P23" s="2">
        <v>2364030.7000000002</v>
      </c>
      <c r="Q23" s="2">
        <v>38673.67</v>
      </c>
      <c r="R23" s="22">
        <v>0.98367585322265605</v>
      </c>
    </row>
    <row r="24" spans="1:18" x14ac:dyDescent="0.25">
      <c r="A24" s="5"/>
      <c r="B24" s="5"/>
      <c r="C24" s="6" t="s">
        <v>22</v>
      </c>
      <c r="D24" s="6"/>
      <c r="E24" s="4">
        <v>12600000</v>
      </c>
      <c r="F24" s="4">
        <v>10321</v>
      </c>
      <c r="G24" s="4">
        <v>0</v>
      </c>
      <c r="H24" s="4">
        <v>12589679</v>
      </c>
      <c r="I24" s="4">
        <v>22095.200000000001</v>
      </c>
      <c r="J24" s="4">
        <v>627311.26</v>
      </c>
      <c r="K24" s="4">
        <v>446001.97</v>
      </c>
      <c r="L24" s="4">
        <v>446001.97</v>
      </c>
      <c r="M24" s="4">
        <v>11962367.74</v>
      </c>
      <c r="N24" s="21">
        <f>K24/H24</f>
        <v>3.5426000138685028E-2</v>
      </c>
      <c r="O24" s="4">
        <v>2579239.7400000002</v>
      </c>
      <c r="P24" s="4">
        <v>2539995.39</v>
      </c>
      <c r="Q24" s="4">
        <v>38686.82</v>
      </c>
      <c r="R24" s="23">
        <f>P24/O24</f>
        <v>0.98478452801754668</v>
      </c>
    </row>
    <row r="25" spans="1:18" x14ac:dyDescent="0.25">
      <c r="A25" s="5"/>
      <c r="B25" s="5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>
        <v>150000</v>
      </c>
      <c r="I25" s="2"/>
      <c r="J25" s="2"/>
      <c r="K25" s="2"/>
      <c r="L25" s="2"/>
      <c r="M25" s="2">
        <v>150000</v>
      </c>
      <c r="N25" s="20">
        <v>0</v>
      </c>
      <c r="O25" s="2">
        <v>178644.75</v>
      </c>
      <c r="P25" s="2">
        <v>177144.75</v>
      </c>
      <c r="Q25" s="2">
        <v>1500</v>
      </c>
      <c r="R25" s="22">
        <v>0.991603447624406</v>
      </c>
    </row>
    <row r="26" spans="1:18" ht="20" x14ac:dyDescent="0.25">
      <c r="A26" s="5"/>
      <c r="B26" s="5"/>
      <c r="C26" s="1" t="s">
        <v>20</v>
      </c>
      <c r="D26" s="1" t="s">
        <v>21</v>
      </c>
      <c r="E26" s="2">
        <v>6500000</v>
      </c>
      <c r="F26" s="2">
        <v>0</v>
      </c>
      <c r="G26" s="2">
        <v>0</v>
      </c>
      <c r="H26" s="2">
        <v>6350000</v>
      </c>
      <c r="I26" s="2"/>
      <c r="J26" s="2">
        <v>1797363.49</v>
      </c>
      <c r="K26" s="2">
        <v>1287435.22</v>
      </c>
      <c r="L26" s="2">
        <v>1199065.6200000001</v>
      </c>
      <c r="M26" s="2">
        <v>4552636.51</v>
      </c>
      <c r="N26" s="20">
        <v>0.202745703937008</v>
      </c>
      <c r="O26" s="2">
        <v>2315364.71</v>
      </c>
      <c r="P26" s="2">
        <v>1371784.49</v>
      </c>
      <c r="Q26" s="2">
        <v>773422.55</v>
      </c>
      <c r="R26" s="22">
        <v>0.59247015559807903</v>
      </c>
    </row>
    <row r="27" spans="1:18" x14ac:dyDescent="0.25">
      <c r="A27" s="5"/>
      <c r="B27" s="5"/>
      <c r="C27" s="6" t="s">
        <v>22</v>
      </c>
      <c r="D27" s="6"/>
      <c r="E27" s="4">
        <v>7500000</v>
      </c>
      <c r="F27" s="4">
        <v>1000000</v>
      </c>
      <c r="G27" s="4">
        <v>0</v>
      </c>
      <c r="H27" s="4">
        <v>6500000</v>
      </c>
      <c r="I27" s="4"/>
      <c r="J27" s="4">
        <v>1797363.49</v>
      </c>
      <c r="K27" s="4">
        <v>1287435.22</v>
      </c>
      <c r="L27" s="4">
        <v>1199065.6200000001</v>
      </c>
      <c r="M27" s="4">
        <v>4702636.51</v>
      </c>
      <c r="N27" s="21">
        <f>K27/H27</f>
        <v>0.19806695692307691</v>
      </c>
      <c r="O27" s="4">
        <v>2494009.46</v>
      </c>
      <c r="P27" s="4">
        <v>1548929.24</v>
      </c>
      <c r="Q27" s="4">
        <v>774922.55</v>
      </c>
      <c r="R27" s="23">
        <f>P27/O27</f>
        <v>0.62105988964452441</v>
      </c>
    </row>
    <row r="28" spans="1:18" x14ac:dyDescent="0.25">
      <c r="A28" s="5"/>
      <c r="B28" s="5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>
        <v>150000</v>
      </c>
      <c r="I28" s="2"/>
      <c r="J28" s="2">
        <v>4050</v>
      </c>
      <c r="K28" s="2">
        <v>4050</v>
      </c>
      <c r="L28" s="2">
        <v>3813.08</v>
      </c>
      <c r="M28" s="2">
        <v>145950</v>
      </c>
      <c r="N28" s="20">
        <v>2.7E-2</v>
      </c>
      <c r="O28" s="2">
        <v>882312.64</v>
      </c>
      <c r="P28" s="2">
        <v>166069.48000000001</v>
      </c>
      <c r="Q28" s="2">
        <v>713077.09</v>
      </c>
      <c r="R28" s="22">
        <v>0.188220674249889</v>
      </c>
    </row>
    <row r="29" spans="1:18" ht="20" x14ac:dyDescent="0.25">
      <c r="A29" s="5"/>
      <c r="B29" s="5"/>
      <c r="C29" s="1" t="s">
        <v>20</v>
      </c>
      <c r="D29" s="1" t="s">
        <v>21</v>
      </c>
      <c r="E29" s="2">
        <v>9100000</v>
      </c>
      <c r="F29" s="2">
        <v>0</v>
      </c>
      <c r="G29" s="2">
        <v>200000</v>
      </c>
      <c r="H29" s="2">
        <v>8750000</v>
      </c>
      <c r="I29" s="2"/>
      <c r="J29" s="2">
        <v>1018421.73</v>
      </c>
      <c r="K29" s="2">
        <v>905696.44</v>
      </c>
      <c r="L29" s="2">
        <v>899195.65</v>
      </c>
      <c r="M29" s="2">
        <v>7731578.2699999996</v>
      </c>
      <c r="N29" s="20">
        <v>0.103508164571429</v>
      </c>
      <c r="O29" s="2">
        <v>3142059.79</v>
      </c>
      <c r="P29" s="2">
        <v>1929898.89</v>
      </c>
      <c r="Q29" s="2">
        <v>1158392.6499999999</v>
      </c>
      <c r="R29" s="22">
        <v>0.61421456591696499</v>
      </c>
    </row>
    <row r="30" spans="1:18" x14ac:dyDescent="0.25">
      <c r="A30" s="5"/>
      <c r="B30" s="5"/>
      <c r="C30" s="6" t="s">
        <v>22</v>
      </c>
      <c r="D30" s="6"/>
      <c r="E30" s="4">
        <v>10100000</v>
      </c>
      <c r="F30" s="4">
        <v>1000000</v>
      </c>
      <c r="G30" s="4">
        <v>200000</v>
      </c>
      <c r="H30" s="4">
        <v>8900000</v>
      </c>
      <c r="I30" s="4"/>
      <c r="J30" s="4">
        <v>1022471.73</v>
      </c>
      <c r="K30" s="4">
        <v>909746.44</v>
      </c>
      <c r="L30" s="4">
        <v>903008.73</v>
      </c>
      <c r="M30" s="4">
        <v>7877528.2699999996</v>
      </c>
      <c r="N30" s="21">
        <f>K30/H30</f>
        <v>0.1022187011235955</v>
      </c>
      <c r="O30" s="4">
        <v>4024372.43</v>
      </c>
      <c r="P30" s="4">
        <v>2095968.37</v>
      </c>
      <c r="Q30" s="4">
        <v>1871469.74</v>
      </c>
      <c r="R30" s="23">
        <f>P30/O30</f>
        <v>0.52081868824451716</v>
      </c>
    </row>
    <row r="31" spans="1:18" ht="20" x14ac:dyDescent="0.25">
      <c r="A31" s="5" t="s">
        <v>33</v>
      </c>
      <c r="B31" s="5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20">
        <v>0</v>
      </c>
      <c r="O31" s="2">
        <v>1218532</v>
      </c>
      <c r="P31" s="2">
        <v>1218532</v>
      </c>
      <c r="Q31" s="2">
        <v>0</v>
      </c>
      <c r="R31" s="22">
        <v>1</v>
      </c>
    </row>
    <row r="32" spans="1:18" x14ac:dyDescent="0.25">
      <c r="A32" s="5"/>
      <c r="B32" s="5"/>
      <c r="C32" s="6" t="s">
        <v>22</v>
      </c>
      <c r="D32" s="6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21">
        <f>K32/H32</f>
        <v>0</v>
      </c>
      <c r="O32" s="4">
        <v>1218532</v>
      </c>
      <c r="P32" s="4">
        <v>1218532</v>
      </c>
      <c r="Q32" s="4">
        <v>0</v>
      </c>
      <c r="R32" s="23">
        <f>P32/O32</f>
        <v>1</v>
      </c>
    </row>
    <row r="33" spans="1:18" x14ac:dyDescent="0.25">
      <c r="A33" s="5"/>
      <c r="B33" s="5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1349133.97</v>
      </c>
      <c r="K33" s="2">
        <v>52139.5</v>
      </c>
      <c r="L33" s="2">
        <v>50507.35</v>
      </c>
      <c r="M33" s="2">
        <v>1273126.03</v>
      </c>
      <c r="N33" s="20">
        <v>1.9883421171050901E-2</v>
      </c>
      <c r="O33" s="2">
        <v>336266.73</v>
      </c>
      <c r="P33" s="2">
        <v>322599.98</v>
      </c>
      <c r="Q33" s="2">
        <v>13666.04</v>
      </c>
      <c r="R33" s="22">
        <v>0.959357412492161</v>
      </c>
    </row>
    <row r="34" spans="1:18" ht="20" x14ac:dyDescent="0.25">
      <c r="A34" s="5"/>
      <c r="B34" s="5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3185391.51</v>
      </c>
      <c r="K34" s="2">
        <v>2303796</v>
      </c>
      <c r="L34" s="2">
        <v>2298071.44</v>
      </c>
      <c r="M34" s="2">
        <v>3111348.49</v>
      </c>
      <c r="N34" s="20">
        <v>0.365871228604008</v>
      </c>
      <c r="O34" s="2">
        <v>612989.02</v>
      </c>
      <c r="P34" s="2">
        <v>480076.73</v>
      </c>
      <c r="Q34" s="2">
        <v>127089.67</v>
      </c>
      <c r="R34" s="22">
        <v>0.78317345716893905</v>
      </c>
    </row>
    <row r="35" spans="1:18" x14ac:dyDescent="0.25">
      <c r="A35" s="5"/>
      <c r="B35" s="5"/>
      <c r="C35" s="6" t="s">
        <v>22</v>
      </c>
      <c r="D35" s="6"/>
      <c r="E35" s="4">
        <v>8919000</v>
      </c>
      <c r="F35" s="4">
        <v>0</v>
      </c>
      <c r="G35" s="4"/>
      <c r="H35" s="4">
        <v>8919000</v>
      </c>
      <c r="I35" s="4"/>
      <c r="J35" s="4">
        <v>4534525.4800000004</v>
      </c>
      <c r="K35" s="4">
        <v>2355935.5</v>
      </c>
      <c r="L35" s="4">
        <v>2348578.79</v>
      </c>
      <c r="M35" s="4">
        <v>4384474.5199999996</v>
      </c>
      <c r="N35" s="21">
        <f>K35/H35</f>
        <v>0.26414794259446128</v>
      </c>
      <c r="O35" s="4">
        <v>949255.75</v>
      </c>
      <c r="P35" s="4">
        <v>802676.71</v>
      </c>
      <c r="Q35" s="4">
        <v>140755.71</v>
      </c>
      <c r="R35" s="23">
        <f>P35/O35</f>
        <v>0.84558530195892934</v>
      </c>
    </row>
    <row r="36" spans="1:18" x14ac:dyDescent="0.25">
      <c r="A36" s="5"/>
      <c r="B36" s="5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>
        <v>200000</v>
      </c>
      <c r="I36" s="2"/>
      <c r="J36" s="2"/>
      <c r="K36" s="2"/>
      <c r="L36" s="2"/>
      <c r="M36" s="2">
        <v>200000</v>
      </c>
      <c r="N36" s="20">
        <v>0</v>
      </c>
      <c r="O36" s="2">
        <v>394386.15</v>
      </c>
      <c r="P36" s="2">
        <v>369480.99</v>
      </c>
      <c r="Q36" s="2">
        <v>24905.16</v>
      </c>
      <c r="R36" s="22">
        <v>0.93685082500995498</v>
      </c>
    </row>
    <row r="37" spans="1:18" ht="20" x14ac:dyDescent="0.25">
      <c r="A37" s="5"/>
      <c r="B37" s="5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6250000</v>
      </c>
      <c r="I37" s="2"/>
      <c r="J37" s="2">
        <v>3452938.51</v>
      </c>
      <c r="K37" s="2">
        <v>2240946.9500000002</v>
      </c>
      <c r="L37" s="2">
        <v>2128138.1800000002</v>
      </c>
      <c r="M37" s="2">
        <v>2797061.49</v>
      </c>
      <c r="N37" s="20">
        <v>0.35855151200000002</v>
      </c>
      <c r="O37" s="2">
        <v>1808329.05</v>
      </c>
      <c r="P37" s="2">
        <v>1473045.24</v>
      </c>
      <c r="Q37" s="2">
        <v>334684.51</v>
      </c>
      <c r="R37" s="22">
        <v>0.814589158980773</v>
      </c>
    </row>
    <row r="38" spans="1:18" x14ac:dyDescent="0.25">
      <c r="A38" s="5"/>
      <c r="B38" s="5"/>
      <c r="C38" s="6" t="s">
        <v>22</v>
      </c>
      <c r="D38" s="6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3452938.51</v>
      </c>
      <c r="K38" s="4">
        <v>2240946.9500000002</v>
      </c>
      <c r="L38" s="4">
        <v>2128138.1800000002</v>
      </c>
      <c r="M38" s="4">
        <v>2997061.49</v>
      </c>
      <c r="N38" s="21">
        <f>K38/H38</f>
        <v>0.34743363565891477</v>
      </c>
      <c r="O38" s="4">
        <v>2202715.2000000002</v>
      </c>
      <c r="P38" s="4">
        <v>1842526.23</v>
      </c>
      <c r="Q38" s="4">
        <v>359589.67</v>
      </c>
      <c r="R38" s="23">
        <f>P38/O38</f>
        <v>0.83647955486937209</v>
      </c>
    </row>
    <row r="39" spans="1:18" x14ac:dyDescent="0.25">
      <c r="A39" s="5" t="s">
        <v>37</v>
      </c>
      <c r="B39" s="5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44251.33</v>
      </c>
      <c r="K39" s="2">
        <v>37560.99</v>
      </c>
      <c r="L39" s="2">
        <v>37560.99</v>
      </c>
      <c r="M39" s="2">
        <v>1455748.67</v>
      </c>
      <c r="N39" s="20">
        <v>2.5040659999999999E-2</v>
      </c>
      <c r="O39" s="2">
        <v>1071192.3600000001</v>
      </c>
      <c r="P39" s="2">
        <v>988924.48</v>
      </c>
      <c r="Q39" s="2">
        <v>82267.88</v>
      </c>
      <c r="R39" s="22">
        <v>0.92319971363499997</v>
      </c>
    </row>
    <row r="40" spans="1:18" ht="20" x14ac:dyDescent="0.25">
      <c r="A40" s="5"/>
      <c r="B40" s="5"/>
      <c r="C40" s="1" t="s">
        <v>20</v>
      </c>
      <c r="D40" s="1" t="s">
        <v>21</v>
      </c>
      <c r="E40" s="2">
        <v>33500000</v>
      </c>
      <c r="F40" s="2">
        <v>0</v>
      </c>
      <c r="G40" s="2">
        <v>0</v>
      </c>
      <c r="H40" s="2">
        <v>33500000</v>
      </c>
      <c r="I40" s="2">
        <v>999726.61</v>
      </c>
      <c r="J40" s="2">
        <v>30055686.149999999</v>
      </c>
      <c r="K40" s="2">
        <v>16604559.560000001</v>
      </c>
      <c r="L40" s="2">
        <v>16191330.4</v>
      </c>
      <c r="M40" s="2">
        <v>3444313.85</v>
      </c>
      <c r="N40" s="20">
        <v>0.49565849432835801</v>
      </c>
      <c r="O40" s="2">
        <v>2212856.5099999998</v>
      </c>
      <c r="P40" s="2">
        <v>1923547.39</v>
      </c>
      <c r="Q40" s="2">
        <v>259175.13</v>
      </c>
      <c r="R40" s="22">
        <v>0.86925988255786202</v>
      </c>
    </row>
    <row r="41" spans="1:18" x14ac:dyDescent="0.25">
      <c r="A41" s="5"/>
      <c r="B41" s="5"/>
      <c r="C41" s="6" t="s">
        <v>22</v>
      </c>
      <c r="D41" s="6"/>
      <c r="E41" s="4">
        <v>35000000</v>
      </c>
      <c r="F41" s="4">
        <v>0</v>
      </c>
      <c r="G41" s="4">
        <v>0</v>
      </c>
      <c r="H41" s="4">
        <v>35000000</v>
      </c>
      <c r="I41" s="4">
        <v>999726.61</v>
      </c>
      <c r="J41" s="4">
        <v>30099937.48</v>
      </c>
      <c r="K41" s="4">
        <v>16642120.550000001</v>
      </c>
      <c r="L41" s="4">
        <v>16228891.390000001</v>
      </c>
      <c r="M41" s="4">
        <v>4900062.5199999996</v>
      </c>
      <c r="N41" s="21">
        <f>K41/H41</f>
        <v>0.47548915857142859</v>
      </c>
      <c r="O41" s="4">
        <v>3284048.87</v>
      </c>
      <c r="P41" s="4">
        <v>2912471.87</v>
      </c>
      <c r="Q41" s="4">
        <v>341443.01</v>
      </c>
      <c r="R41" s="23">
        <f>P41/O41</f>
        <v>0.88685399800399434</v>
      </c>
    </row>
    <row r="42" spans="1:18" x14ac:dyDescent="0.25">
      <c r="A42" s="5"/>
      <c r="B42" s="5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20"/>
      <c r="O42" s="2"/>
      <c r="P42" s="2"/>
      <c r="Q42" s="2"/>
      <c r="R42" s="22"/>
    </row>
    <row r="43" spans="1:18" ht="20" x14ac:dyDescent="0.25">
      <c r="A43" s="5"/>
      <c r="B43" s="5"/>
      <c r="C43" s="1" t="s">
        <v>20</v>
      </c>
      <c r="D43" s="1" t="s">
        <v>21</v>
      </c>
      <c r="E43" s="2">
        <v>720000</v>
      </c>
      <c r="F43" s="2">
        <v>0</v>
      </c>
      <c r="G43" s="2">
        <v>200000</v>
      </c>
      <c r="H43" s="2">
        <v>520000</v>
      </c>
      <c r="I43" s="2"/>
      <c r="J43" s="2">
        <v>180171.29</v>
      </c>
      <c r="K43" s="2">
        <v>84305.39</v>
      </c>
      <c r="L43" s="2">
        <v>84305.39</v>
      </c>
      <c r="M43" s="2">
        <v>339828.71</v>
      </c>
      <c r="N43" s="20">
        <v>0.16212575000000001</v>
      </c>
      <c r="O43" s="2">
        <v>568377.07999999996</v>
      </c>
      <c r="P43" s="2">
        <v>332490.55</v>
      </c>
      <c r="Q43" s="2">
        <v>235768.04</v>
      </c>
      <c r="R43" s="22">
        <v>0.58498233250362597</v>
      </c>
    </row>
    <row r="44" spans="1:18" x14ac:dyDescent="0.25">
      <c r="A44" s="5"/>
      <c r="B44" s="5"/>
      <c r="C44" s="6" t="s">
        <v>22</v>
      </c>
      <c r="D44" s="6"/>
      <c r="E44" s="4">
        <v>800000</v>
      </c>
      <c r="F44" s="4">
        <v>80000</v>
      </c>
      <c r="G44" s="4">
        <v>200000</v>
      </c>
      <c r="H44" s="4">
        <v>520000</v>
      </c>
      <c r="I44" s="4"/>
      <c r="J44" s="4">
        <v>180171.29</v>
      </c>
      <c r="K44" s="4">
        <v>84305.39</v>
      </c>
      <c r="L44" s="4">
        <v>84305.39</v>
      </c>
      <c r="M44" s="4">
        <v>339828.71</v>
      </c>
      <c r="N44" s="21">
        <f>K44/H44</f>
        <v>0.16212574999999999</v>
      </c>
      <c r="O44" s="4">
        <v>568377.07999999996</v>
      </c>
      <c r="P44" s="4">
        <v>332490.55</v>
      </c>
      <c r="Q44" s="4">
        <v>235768.04</v>
      </c>
      <c r="R44" s="23">
        <f>P44/O44</f>
        <v>0.58498233250362597</v>
      </c>
    </row>
    <row r="45" spans="1:18" x14ac:dyDescent="0.25">
      <c r="A45" s="3" t="s">
        <v>22</v>
      </c>
      <c r="B45" s="3"/>
      <c r="C45" s="6"/>
      <c r="D45" s="6"/>
      <c r="E45" s="4">
        <v>109820000</v>
      </c>
      <c r="F45" s="4">
        <v>5140321</v>
      </c>
      <c r="G45" s="4">
        <v>1400000</v>
      </c>
      <c r="H45" s="4">
        <v>103279679</v>
      </c>
      <c r="I45" s="4">
        <v>1063628.75</v>
      </c>
      <c r="J45" s="4">
        <v>44439582.369999997</v>
      </c>
      <c r="K45" s="4">
        <v>26089048.739999998</v>
      </c>
      <c r="L45" s="4">
        <v>25407278.550000001</v>
      </c>
      <c r="M45" s="4">
        <v>58840096.630000003</v>
      </c>
      <c r="N45" s="21">
        <f>K45/H45</f>
        <v>0.25260582713468732</v>
      </c>
      <c r="O45" s="4">
        <v>27109842.989999998</v>
      </c>
      <c r="P45" s="4">
        <v>20633864.469999999</v>
      </c>
      <c r="Q45" s="4">
        <v>5759558.3499999996</v>
      </c>
      <c r="R45" s="23">
        <f>P45/O45</f>
        <v>0.76112076626969793</v>
      </c>
    </row>
  </sheetData>
  <mergeCells count="39">
    <mergeCell ref="R2:R3"/>
    <mergeCell ref="C45:D45"/>
    <mergeCell ref="C2:D3"/>
    <mergeCell ref="B2:B3"/>
    <mergeCell ref="A2:A3"/>
    <mergeCell ref="N2:N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A4:A6"/>
    <mergeCell ref="B4:B6"/>
    <mergeCell ref="C6:D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Marcelo Lobo Aguiar</cp:lastModifiedBy>
  <dcterms:created xsi:type="dcterms:W3CDTF">2021-08-24T12:41:52Z</dcterms:created>
  <dcterms:modified xsi:type="dcterms:W3CDTF">2021-08-24T12:44:34Z</dcterms:modified>
</cp:coreProperties>
</file>