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web\media\transparencia\painel_orcamentario\2021\"/>
    </mc:Choice>
  </mc:AlternateContent>
  <bookViews>
    <workbookView xWindow="0" yWindow="0" windowWidth="28800" windowHeight="12330"/>
  </bookViews>
  <sheets>
    <sheet name="Painel 2021 BASE" sheetId="1" r:id="rId1"/>
  </sheets>
  <calcPr calcId="162913"/>
</workbook>
</file>

<file path=xl/calcChain.xml><?xml version="1.0" encoding="utf-8"?>
<calcChain xmlns="http://schemas.openxmlformats.org/spreadsheetml/2006/main">
  <c r="R45" i="1" l="1"/>
  <c r="R44" i="1"/>
  <c r="R41" i="1"/>
  <c r="R38" i="1"/>
  <c r="R35" i="1"/>
  <c r="R32" i="1"/>
  <c r="R30" i="1"/>
  <c r="R27" i="1"/>
  <c r="R24" i="1"/>
  <c r="R21" i="1"/>
  <c r="R18" i="1"/>
  <c r="R15" i="1"/>
  <c r="R12" i="1"/>
  <c r="R9" i="1"/>
  <c r="R6" i="1"/>
  <c r="N45" i="1"/>
  <c r="N44" i="1"/>
  <c r="N41" i="1"/>
  <c r="N38" i="1"/>
  <c r="N35" i="1"/>
  <c r="N32" i="1"/>
  <c r="N30" i="1"/>
  <c r="N27" i="1"/>
  <c r="N24" i="1"/>
  <c r="N21" i="1"/>
  <c r="N18" i="1"/>
  <c r="N15" i="1"/>
  <c r="N12" i="1"/>
  <c r="N9" i="1"/>
  <c r="N6" i="1"/>
</calcChain>
</file>

<file path=xl/sharedStrings.xml><?xml version="1.0" encoding="utf-8"?>
<sst xmlns="http://schemas.openxmlformats.org/spreadsheetml/2006/main" count="117" uniqueCount="42">
  <si>
    <t>PROJETO INICIAL DA LOA</t>
  </si>
  <si>
    <t>CORTE LOA</t>
  </si>
  <si>
    <t>CRÉDITO INDISPONÍVEL</t>
  </si>
  <si>
    <t>DOTAÇÃO ATUALIZADA FINAL</t>
  </si>
  <si>
    <t>DESTAQUE CONCEDIDO</t>
  </si>
  <si>
    <t>DESPESAS EMPENHADAS</t>
  </si>
  <si>
    <t>DESPESAS LIQUIDADAS</t>
  </si>
  <si>
    <t>DESPESAS PAGAS</t>
  </si>
  <si>
    <t>CRÉDITO DISPONÍVEL</t>
  </si>
  <si>
    <t>% EXECUÇÃO (Liquidado / Dotação)</t>
  </si>
  <si>
    <t>RP INSCRITO</t>
  </si>
  <si>
    <t>RP PAGO</t>
  </si>
  <si>
    <t>RP A PAGAR</t>
  </si>
  <si>
    <t>% RP PAGO</t>
  </si>
  <si>
    <t>GRUPOS DESPESAS</t>
  </si>
  <si>
    <t>Saldo</t>
  </si>
  <si>
    <t>PR</t>
  </si>
  <si>
    <t>21BB:PESQUISA, DESENVOLVIMENTO E INOVACAO NAS GEOCIENCIAS E SETOR</t>
  </si>
  <si>
    <t>4</t>
  </si>
  <si>
    <t>INVESTIMENTOS</t>
  </si>
  <si>
    <t>3</t>
  </si>
  <si>
    <t>OUTRAS DESPESAS CORRENTES</t>
  </si>
  <si>
    <t>Total</t>
  </si>
  <si>
    <t>DHT</t>
  </si>
  <si>
    <t>125F:IMPLEMENTACAO DA RECUPERACAO AMBIENTAL DA BACIA CARBONIFERA</t>
  </si>
  <si>
    <t>20L9:LEVANTAMENTOS, ESTUDOS, PREVISAO E ALERTA DE EVENTOS HIDROLO</t>
  </si>
  <si>
    <t>20LA:MAPEAMENTO GEOLOGICO-GEOTECNICO EM MUNICIPIOS CRITICOS COM R</t>
  </si>
  <si>
    <t>2397:LEVANTAMENTOS HIDROGEOLOGICOS, ESTUDOS INTEGRADOS EM RECURSO</t>
  </si>
  <si>
    <t>2D62:LEVANTAMENTOS DA GEODIVERSIDADE</t>
  </si>
  <si>
    <t>DGM</t>
  </si>
  <si>
    <t>20LC:LEVANTAMENTO GEOLOGICO, OCEANOGRAFICO E AMBIENTAL DO POTENCI</t>
  </si>
  <si>
    <t>213Y:LEVANTAMENTOS GEOLOGICOS E INTEGRACAO GEOLOGICA REGIONAL</t>
  </si>
  <si>
    <t>2399:AVALIACAO DOS RECURSOS MINERAIS DO BRASIL</t>
  </si>
  <si>
    <t>DIG</t>
  </si>
  <si>
    <t>212H:MANUTENCAO DE CONTRATO DE GESTAO COM ORGANIZACOES SOCIAIS (L</t>
  </si>
  <si>
    <t>2B51:GESTAO E DISSEMINACAO DA INFORMACAO GEOLOGICA</t>
  </si>
  <si>
    <t>2B53:PRODUCAO LABORATORIAL DE ANALISES MINERAIS - REDE LAMIN</t>
  </si>
  <si>
    <t>DAF</t>
  </si>
  <si>
    <t>2000:ADMINISTRACAO DA UNIDADE</t>
  </si>
  <si>
    <t>4572:CAPACITACAO DE SERVIDORES PUBLICOS FEDERAIS EM PROCESSO DE Q</t>
  </si>
  <si>
    <t>AÇÕES</t>
  </si>
  <si>
    <t>DIRETORIAS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</si>
</sst>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);\(#,##0.00\)"/>
  </numFmts>
  <fonts count="6" x14ac:knownFonts="1">
    <font>
      <sz val="10"/>
      <color rgb="FF000000"/>
      <name val="Arial"/>
    </font>
    <font>
      <sz val="8"/>
      <color rgb="FF000000"/>
      <name val="Arial"/>
    </font>
    <font>
      <sz val="8"/>
      <color rgb="FF25396E"/>
      <name val="Arial"/>
    </font>
    <font>
      <b/>
      <sz val="8"/>
      <color rgb="FF0B428E"/>
      <name val="Arial"/>
    </font>
    <font>
      <sz val="18"/>
      <color rgb="FF000000"/>
      <name val="Tahoma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DFDFDF"/>
      </patternFill>
    </fill>
    <fill>
      <patternFill patternType="solid">
        <fgColor rgb="FFF0F0F0"/>
      </patternFill>
    </fill>
    <fill>
      <patternFill patternType="solid">
        <fgColor rgb="FFFFFFFF"/>
      </patternFill>
    </fill>
  </fills>
  <borders count="10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/>
      <diagonal/>
    </border>
    <border>
      <left style="thin">
        <color rgb="FFC0C0C0"/>
      </left>
      <right/>
      <top style="thin">
        <color rgb="FFC0C0C0"/>
      </top>
      <bottom/>
      <diagonal/>
    </border>
    <border>
      <left/>
      <right style="thin">
        <color rgb="FFC0C0C0"/>
      </right>
      <top style="thin">
        <color rgb="FFC0C0C0"/>
      </top>
      <bottom/>
      <diagonal/>
    </border>
    <border>
      <left/>
      <right style="thin">
        <color rgb="FFC0C0C0"/>
      </right>
      <top/>
      <bottom style="thin">
        <color rgb="FFC0C0C0"/>
      </bottom>
      <diagonal/>
    </border>
  </borders>
  <cellStyleXfs count="2">
    <xf numFmtId="0" fontId="0" fillId="0" borderId="0"/>
    <xf numFmtId="9" fontId="5" fillId="0" borderId="0" applyFont="0" applyFill="0" applyBorder="0" applyAlignment="0" applyProtection="0"/>
  </cellStyleXfs>
  <cellXfs count="24">
    <xf numFmtId="0" fontId="0" fillId="0" borderId="0" xfId="0"/>
    <xf numFmtId="0" fontId="2" fillId="4" borderId="1" xfId="0" applyFont="1" applyFill="1" applyBorder="1" applyAlignment="1">
      <alignment horizontal="left" vertical="center" wrapText="1"/>
    </xf>
    <xf numFmtId="164" fontId="1" fillId="4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left" vertical="center"/>
    </xf>
    <xf numFmtId="164" fontId="3" fillId="3" borderId="3" xfId="0" applyNumberFormat="1" applyFont="1" applyFill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9" fontId="3" fillId="2" borderId="2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 wrapText="1"/>
    </xf>
    <xf numFmtId="10" fontId="0" fillId="0" borderId="0" xfId="1" applyNumberFormat="1" applyFont="1" applyAlignment="1">
      <alignment vertical="center"/>
    </xf>
    <xf numFmtId="10" fontId="1" fillId="4" borderId="1" xfId="1" applyNumberFormat="1" applyFont="1" applyFill="1" applyBorder="1" applyAlignment="1">
      <alignment horizontal="right" vertical="center"/>
    </xf>
    <xf numFmtId="10" fontId="3" fillId="3" borderId="3" xfId="1" applyNumberFormat="1" applyFont="1" applyFill="1" applyBorder="1" applyAlignment="1">
      <alignment horizontal="right" vertical="center"/>
    </xf>
    <xf numFmtId="10" fontId="1" fillId="4" borderId="4" xfId="1" applyNumberFormat="1" applyFont="1" applyFill="1" applyBorder="1" applyAlignment="1">
      <alignment horizontal="right" vertical="center"/>
    </xf>
    <xf numFmtId="10" fontId="3" fillId="3" borderId="5" xfId="1" applyNumberFormat="1" applyFont="1" applyFill="1" applyBorder="1" applyAlignment="1">
      <alignment horizontal="right" vertical="center"/>
    </xf>
    <xf numFmtId="10" fontId="3" fillId="2" borderId="6" xfId="1" applyNumberFormat="1" applyFont="1" applyFill="1" applyBorder="1" applyAlignment="1">
      <alignment horizontal="center" vertical="center" wrapText="1"/>
    </xf>
    <xf numFmtId="10" fontId="3" fillId="2" borderId="5" xfId="1" applyNumberFormat="1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left" vertic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R45"/>
  <sheetViews>
    <sheetView showGridLines="0" tabSelected="1" workbookViewId="0">
      <pane xSplit="4" ySplit="3" topLeftCell="E4" activePane="bottomRight" state="frozen"/>
      <selection pane="topRight" activeCell="E1" sqref="E1"/>
      <selection pane="bottomLeft" activeCell="A4" sqref="A4"/>
      <selection pane="bottomRight" activeCell="T32" sqref="T32"/>
    </sheetView>
  </sheetViews>
  <sheetFormatPr defaultColWidth="8.7109375" defaultRowHeight="12.75" x14ac:dyDescent="0.2"/>
  <cols>
    <col min="1" max="1" width="12" style="6" customWidth="1"/>
    <col min="2" max="2" width="36.5703125" style="6" customWidth="1"/>
    <col min="3" max="3" width="5.85546875" style="6" customWidth="1"/>
    <col min="4" max="4" width="23.5703125" style="6" customWidth="1"/>
    <col min="5" max="13" width="15.42578125" style="6" customWidth="1"/>
    <col min="14" max="14" width="15.42578125" style="9" customWidth="1"/>
    <col min="15" max="17" width="15.42578125" style="6" customWidth="1"/>
    <col min="18" max="18" width="15.42578125" style="9" customWidth="1"/>
    <col min="19" max="16384" width="8.7109375" style="6"/>
  </cols>
  <sheetData>
    <row r="1" spans="1:18" ht="22.5" x14ac:dyDescent="0.2">
      <c r="A1" s="5"/>
    </row>
    <row r="2" spans="1:18" ht="31.5" customHeight="1" x14ac:dyDescent="0.2">
      <c r="A2" s="21" t="s">
        <v>41</v>
      </c>
      <c r="B2" s="21" t="s">
        <v>40</v>
      </c>
      <c r="C2" s="17" t="s">
        <v>14</v>
      </c>
      <c r="D2" s="18"/>
      <c r="E2" s="7" t="s">
        <v>0</v>
      </c>
      <c r="F2" s="7" t="s">
        <v>1</v>
      </c>
      <c r="G2" s="7" t="s">
        <v>2</v>
      </c>
      <c r="H2" s="7" t="s">
        <v>3</v>
      </c>
      <c r="I2" s="7" t="s">
        <v>4</v>
      </c>
      <c r="J2" s="7" t="s">
        <v>5</v>
      </c>
      <c r="K2" s="7" t="s">
        <v>6</v>
      </c>
      <c r="L2" s="7" t="s">
        <v>7</v>
      </c>
      <c r="M2" s="7" t="s">
        <v>8</v>
      </c>
      <c r="N2" s="14" t="s">
        <v>9</v>
      </c>
      <c r="O2" s="7" t="s">
        <v>10</v>
      </c>
      <c r="P2" s="7" t="s">
        <v>11</v>
      </c>
      <c r="Q2" s="7" t="s">
        <v>12</v>
      </c>
      <c r="R2" s="14" t="s">
        <v>13</v>
      </c>
    </row>
    <row r="3" spans="1:18" ht="12.6" customHeight="1" x14ac:dyDescent="0.2">
      <c r="A3" s="22"/>
      <c r="B3" s="22"/>
      <c r="C3" s="19"/>
      <c r="D3" s="20"/>
      <c r="E3" s="8" t="s">
        <v>15</v>
      </c>
      <c r="F3" s="8" t="s">
        <v>15</v>
      </c>
      <c r="G3" s="8" t="s">
        <v>15</v>
      </c>
      <c r="H3" s="8" t="s">
        <v>15</v>
      </c>
      <c r="I3" s="8" t="s">
        <v>15</v>
      </c>
      <c r="J3" s="8" t="s">
        <v>15</v>
      </c>
      <c r="K3" s="8" t="s">
        <v>15</v>
      </c>
      <c r="L3" s="8" t="s">
        <v>15</v>
      </c>
      <c r="M3" s="8" t="s">
        <v>15</v>
      </c>
      <c r="N3" s="15"/>
      <c r="O3" s="8" t="s">
        <v>15</v>
      </c>
      <c r="P3" s="8" t="s">
        <v>15</v>
      </c>
      <c r="Q3" s="8" t="s">
        <v>15</v>
      </c>
      <c r="R3" s="15"/>
    </row>
    <row r="4" spans="1:18" x14ac:dyDescent="0.2">
      <c r="A4" s="23" t="s">
        <v>16</v>
      </c>
      <c r="B4" s="23" t="s">
        <v>17</v>
      </c>
      <c r="C4" s="1" t="s">
        <v>18</v>
      </c>
      <c r="D4" s="1" t="s">
        <v>19</v>
      </c>
      <c r="E4" s="2">
        <v>100000</v>
      </c>
      <c r="F4" s="2">
        <v>100000</v>
      </c>
      <c r="G4" s="2"/>
      <c r="H4" s="2">
        <v>500000</v>
      </c>
      <c r="I4" s="2"/>
      <c r="J4" s="2"/>
      <c r="K4" s="2"/>
      <c r="L4" s="2"/>
      <c r="M4" s="2">
        <v>500000</v>
      </c>
      <c r="N4" s="10">
        <v>0</v>
      </c>
      <c r="O4" s="2">
        <v>89998.62</v>
      </c>
      <c r="P4" s="2">
        <v>88099.99</v>
      </c>
      <c r="Q4" s="2">
        <v>1898.63</v>
      </c>
      <c r="R4" s="12">
        <v>0.97890378763585495</v>
      </c>
    </row>
    <row r="5" spans="1:18" ht="22.5" x14ac:dyDescent="0.2">
      <c r="A5" s="23"/>
      <c r="B5" s="23"/>
      <c r="C5" s="1" t="s">
        <v>20</v>
      </c>
      <c r="D5" s="1" t="s">
        <v>21</v>
      </c>
      <c r="E5" s="2">
        <v>1900000</v>
      </c>
      <c r="F5" s="2">
        <v>0</v>
      </c>
      <c r="G5" s="2">
        <v>200000</v>
      </c>
      <c r="H5" s="2">
        <v>1200000</v>
      </c>
      <c r="I5" s="2"/>
      <c r="J5" s="2">
        <v>46616.91</v>
      </c>
      <c r="K5" s="2">
        <v>46325.91</v>
      </c>
      <c r="L5" s="2">
        <v>45334.25</v>
      </c>
      <c r="M5" s="2">
        <v>1153383.0900000001</v>
      </c>
      <c r="N5" s="10">
        <v>3.8604924999999998E-2</v>
      </c>
      <c r="O5" s="2">
        <v>29352.41</v>
      </c>
      <c r="P5" s="2">
        <v>26237.41</v>
      </c>
      <c r="Q5" s="2">
        <v>3115</v>
      </c>
      <c r="R5" s="12">
        <v>0.89387583506771695</v>
      </c>
    </row>
    <row r="6" spans="1:18" x14ac:dyDescent="0.2">
      <c r="A6" s="23"/>
      <c r="B6" s="23"/>
      <c r="C6" s="16" t="s">
        <v>22</v>
      </c>
      <c r="D6" s="16"/>
      <c r="E6" s="4">
        <v>2000000</v>
      </c>
      <c r="F6" s="4">
        <v>100000</v>
      </c>
      <c r="G6" s="4">
        <v>200000</v>
      </c>
      <c r="H6" s="4">
        <v>1700000</v>
      </c>
      <c r="I6" s="4"/>
      <c r="J6" s="4">
        <v>46616.91</v>
      </c>
      <c r="K6" s="4">
        <v>46325.91</v>
      </c>
      <c r="L6" s="4">
        <v>45334.25</v>
      </c>
      <c r="M6" s="4">
        <v>1653383.09</v>
      </c>
      <c r="N6" s="11">
        <f>K6/H6</f>
        <v>2.725053529411765E-2</v>
      </c>
      <c r="O6" s="4">
        <v>119351.03</v>
      </c>
      <c r="P6" s="4">
        <v>114337.4</v>
      </c>
      <c r="Q6" s="4">
        <v>5013.63</v>
      </c>
      <c r="R6" s="13">
        <f>P6/O6</f>
        <v>0.95799257031966956</v>
      </c>
    </row>
    <row r="7" spans="1:18" x14ac:dyDescent="0.2">
      <c r="A7" s="23" t="s">
        <v>23</v>
      </c>
      <c r="B7" s="23" t="s">
        <v>24</v>
      </c>
      <c r="C7" s="1" t="s">
        <v>18</v>
      </c>
      <c r="D7" s="1" t="s">
        <v>19</v>
      </c>
      <c r="E7" s="2">
        <v>300000</v>
      </c>
      <c r="F7" s="2">
        <v>300000</v>
      </c>
      <c r="G7" s="2"/>
      <c r="H7" s="2"/>
      <c r="I7" s="2"/>
      <c r="J7" s="2"/>
      <c r="K7" s="2"/>
      <c r="L7" s="2"/>
      <c r="M7" s="2"/>
      <c r="N7" s="10"/>
      <c r="O7" s="2">
        <v>347976.58</v>
      </c>
      <c r="P7" s="2">
        <v>347976.58</v>
      </c>
      <c r="Q7" s="2">
        <v>0</v>
      </c>
      <c r="R7" s="12">
        <v>1</v>
      </c>
    </row>
    <row r="8" spans="1:18" ht="22.5" x14ac:dyDescent="0.2">
      <c r="A8" s="23"/>
      <c r="B8" s="23"/>
      <c r="C8" s="1" t="s">
        <v>20</v>
      </c>
      <c r="D8" s="1" t="s">
        <v>21</v>
      </c>
      <c r="E8" s="2">
        <v>7774000</v>
      </c>
      <c r="F8" s="2">
        <v>0</v>
      </c>
      <c r="G8" s="2">
        <v>0</v>
      </c>
      <c r="H8" s="2">
        <v>7774000</v>
      </c>
      <c r="I8" s="2"/>
      <c r="J8" s="2">
        <v>397249.78</v>
      </c>
      <c r="K8" s="2">
        <v>247924.44</v>
      </c>
      <c r="L8" s="2">
        <v>245015.38</v>
      </c>
      <c r="M8" s="2">
        <v>7376750.2199999997</v>
      </c>
      <c r="N8" s="10">
        <v>3.18914895806535E-2</v>
      </c>
      <c r="O8" s="2">
        <v>971261.8</v>
      </c>
      <c r="P8" s="2">
        <v>305321.64</v>
      </c>
      <c r="Q8" s="2">
        <v>457022.49</v>
      </c>
      <c r="R8" s="12">
        <v>0.31435565570477503</v>
      </c>
    </row>
    <row r="9" spans="1:18" x14ac:dyDescent="0.2">
      <c r="A9" s="23"/>
      <c r="B9" s="23"/>
      <c r="C9" s="16" t="s">
        <v>22</v>
      </c>
      <c r="D9" s="16"/>
      <c r="E9" s="4">
        <v>8074000</v>
      </c>
      <c r="F9" s="4">
        <v>300000</v>
      </c>
      <c r="G9" s="4">
        <v>0</v>
      </c>
      <c r="H9" s="4">
        <v>7774000</v>
      </c>
      <c r="I9" s="4"/>
      <c r="J9" s="4">
        <v>397249.78</v>
      </c>
      <c r="K9" s="4">
        <v>247924.44</v>
      </c>
      <c r="L9" s="4">
        <v>245015.38</v>
      </c>
      <c r="M9" s="4">
        <v>7376750.2199999997</v>
      </c>
      <c r="N9" s="11">
        <f>K9/H9</f>
        <v>3.1891489580653458E-2</v>
      </c>
      <c r="O9" s="4">
        <v>1319238.3799999999</v>
      </c>
      <c r="P9" s="4">
        <v>653298.22</v>
      </c>
      <c r="Q9" s="4">
        <v>457022.49</v>
      </c>
      <c r="R9" s="13">
        <f>P9/O9</f>
        <v>0.49520862181101799</v>
      </c>
    </row>
    <row r="10" spans="1:18" x14ac:dyDescent="0.2">
      <c r="A10" s="23"/>
      <c r="B10" s="23" t="s">
        <v>25</v>
      </c>
      <c r="C10" s="1" t="s">
        <v>18</v>
      </c>
      <c r="D10" s="1" t="s">
        <v>19</v>
      </c>
      <c r="E10" s="2">
        <v>900000</v>
      </c>
      <c r="F10" s="2">
        <v>900000</v>
      </c>
      <c r="G10" s="2"/>
      <c r="H10" s="2"/>
      <c r="I10" s="2"/>
      <c r="J10" s="2"/>
      <c r="K10" s="2"/>
      <c r="L10" s="2"/>
      <c r="M10" s="2"/>
      <c r="N10" s="10"/>
      <c r="O10" s="2">
        <v>973436.71</v>
      </c>
      <c r="P10" s="2">
        <v>973107.91</v>
      </c>
      <c r="Q10" s="2">
        <v>328.8</v>
      </c>
      <c r="R10" s="12">
        <v>0.99966222765525303</v>
      </c>
    </row>
    <row r="11" spans="1:18" ht="22.5" x14ac:dyDescent="0.2">
      <c r="A11" s="23"/>
      <c r="B11" s="23"/>
      <c r="C11" s="1" t="s">
        <v>20</v>
      </c>
      <c r="D11" s="1" t="s">
        <v>21</v>
      </c>
      <c r="E11" s="2">
        <v>2600000</v>
      </c>
      <c r="F11" s="2">
        <v>0</v>
      </c>
      <c r="G11" s="2">
        <v>270000</v>
      </c>
      <c r="H11" s="2">
        <v>2330000</v>
      </c>
      <c r="I11" s="2"/>
      <c r="J11" s="2">
        <v>399000.31</v>
      </c>
      <c r="K11" s="2">
        <v>298484.21999999997</v>
      </c>
      <c r="L11" s="2">
        <v>287435.96000000002</v>
      </c>
      <c r="M11" s="2">
        <v>1930999.69</v>
      </c>
      <c r="N11" s="10">
        <v>0.12810481545064401</v>
      </c>
      <c r="O11" s="2">
        <v>1008676.48</v>
      </c>
      <c r="P11" s="2">
        <v>827357.07</v>
      </c>
      <c r="Q11" s="2">
        <v>177991.89</v>
      </c>
      <c r="R11" s="12">
        <v>0.82024027168750901</v>
      </c>
    </row>
    <row r="12" spans="1:18" x14ac:dyDescent="0.2">
      <c r="A12" s="23"/>
      <c r="B12" s="23"/>
      <c r="C12" s="16" t="s">
        <v>22</v>
      </c>
      <c r="D12" s="16"/>
      <c r="E12" s="4">
        <v>3500000</v>
      </c>
      <c r="F12" s="4">
        <v>900000</v>
      </c>
      <c r="G12" s="4">
        <v>270000</v>
      </c>
      <c r="H12" s="4">
        <v>2330000</v>
      </c>
      <c r="I12" s="4"/>
      <c r="J12" s="4">
        <v>399000.31</v>
      </c>
      <c r="K12" s="4">
        <v>298484.21999999997</v>
      </c>
      <c r="L12" s="4">
        <v>287435.96000000002</v>
      </c>
      <c r="M12" s="4">
        <v>1930999.69</v>
      </c>
      <c r="N12" s="11">
        <f>K12/H12</f>
        <v>0.12810481545064376</v>
      </c>
      <c r="O12" s="4">
        <v>1982113.19</v>
      </c>
      <c r="P12" s="4">
        <v>1800464.98</v>
      </c>
      <c r="Q12" s="4">
        <v>178320.69</v>
      </c>
      <c r="R12" s="13">
        <f>P12/O12</f>
        <v>0.90835628816939562</v>
      </c>
    </row>
    <row r="13" spans="1:18" x14ac:dyDescent="0.2">
      <c r="A13" s="23"/>
      <c r="B13" s="23" t="s">
        <v>26</v>
      </c>
      <c r="C13" s="1" t="s">
        <v>18</v>
      </c>
      <c r="D13" s="1" t="s">
        <v>19</v>
      </c>
      <c r="E13" s="2">
        <v>600000</v>
      </c>
      <c r="F13" s="2">
        <v>600000</v>
      </c>
      <c r="G13" s="2"/>
      <c r="H13" s="2">
        <v>300000</v>
      </c>
      <c r="I13" s="2"/>
      <c r="J13" s="2"/>
      <c r="K13" s="2"/>
      <c r="L13" s="2"/>
      <c r="M13" s="2">
        <v>300000</v>
      </c>
      <c r="N13" s="10">
        <v>0</v>
      </c>
      <c r="O13" s="2">
        <v>1132107.52</v>
      </c>
      <c r="P13" s="2">
        <v>1033266.61</v>
      </c>
      <c r="Q13" s="2">
        <v>98840.91</v>
      </c>
      <c r="R13" s="12">
        <v>0.91269300110293405</v>
      </c>
    </row>
    <row r="14" spans="1:18" ht="22.5" x14ac:dyDescent="0.2">
      <c r="A14" s="23"/>
      <c r="B14" s="23"/>
      <c r="C14" s="1" t="s">
        <v>20</v>
      </c>
      <c r="D14" s="1" t="s">
        <v>21</v>
      </c>
      <c r="E14" s="2">
        <v>5400000</v>
      </c>
      <c r="F14" s="2">
        <v>0</v>
      </c>
      <c r="G14" s="2">
        <v>100000</v>
      </c>
      <c r="H14" s="2">
        <v>5000000</v>
      </c>
      <c r="I14" s="2">
        <v>41806.94</v>
      </c>
      <c r="J14" s="2">
        <v>777631.65</v>
      </c>
      <c r="K14" s="2">
        <v>621553.48</v>
      </c>
      <c r="L14" s="2">
        <v>564414.56000000006</v>
      </c>
      <c r="M14" s="2">
        <v>4222368.3499999996</v>
      </c>
      <c r="N14" s="10">
        <v>0.124310696</v>
      </c>
      <c r="O14" s="2">
        <v>1903520.69</v>
      </c>
      <c r="P14" s="2">
        <v>1209366.8500000001</v>
      </c>
      <c r="Q14" s="2">
        <v>534559.34</v>
      </c>
      <c r="R14" s="12">
        <v>0.63533160230583097</v>
      </c>
    </row>
    <row r="15" spans="1:18" x14ac:dyDescent="0.2">
      <c r="A15" s="23"/>
      <c r="B15" s="23"/>
      <c r="C15" s="16" t="s">
        <v>22</v>
      </c>
      <c r="D15" s="16"/>
      <c r="E15" s="4">
        <v>6000000</v>
      </c>
      <c r="F15" s="4">
        <v>600000</v>
      </c>
      <c r="G15" s="4">
        <v>100000</v>
      </c>
      <c r="H15" s="4">
        <v>5300000</v>
      </c>
      <c r="I15" s="4">
        <v>41806.94</v>
      </c>
      <c r="J15" s="4">
        <v>777631.65</v>
      </c>
      <c r="K15" s="4">
        <v>621553.48</v>
      </c>
      <c r="L15" s="4">
        <v>564414.56000000006</v>
      </c>
      <c r="M15" s="4">
        <v>4522368.3499999996</v>
      </c>
      <c r="N15" s="11">
        <f>K15/H15</f>
        <v>0.11727424150943395</v>
      </c>
      <c r="O15" s="4">
        <v>3035628.21</v>
      </c>
      <c r="P15" s="4">
        <v>2242633.46</v>
      </c>
      <c r="Q15" s="4">
        <v>633400.25</v>
      </c>
      <c r="R15" s="13">
        <f>P15/O15</f>
        <v>0.73877079301486659</v>
      </c>
    </row>
    <row r="16" spans="1:18" x14ac:dyDescent="0.2">
      <c r="A16" s="23"/>
      <c r="B16" s="23" t="s">
        <v>27</v>
      </c>
      <c r="C16" s="1" t="s">
        <v>18</v>
      </c>
      <c r="D16" s="1" t="s">
        <v>19</v>
      </c>
      <c r="E16" s="2">
        <v>1000000</v>
      </c>
      <c r="F16" s="2">
        <v>1000000</v>
      </c>
      <c r="G16" s="2"/>
      <c r="H16" s="2">
        <v>445000</v>
      </c>
      <c r="I16" s="2"/>
      <c r="J16" s="2"/>
      <c r="K16" s="2"/>
      <c r="L16" s="2"/>
      <c r="M16" s="2">
        <v>445000</v>
      </c>
      <c r="N16" s="10">
        <v>0</v>
      </c>
      <c r="O16" s="2">
        <v>1143381.6200000001</v>
      </c>
      <c r="P16" s="2">
        <v>788203.91</v>
      </c>
      <c r="Q16" s="2">
        <v>355177.71</v>
      </c>
      <c r="R16" s="12">
        <v>0.68936206093639996</v>
      </c>
    </row>
    <row r="17" spans="1:18" ht="22.5" x14ac:dyDescent="0.2">
      <c r="A17" s="23"/>
      <c r="B17" s="23"/>
      <c r="C17" s="1" t="s">
        <v>20</v>
      </c>
      <c r="D17" s="1" t="s">
        <v>21</v>
      </c>
      <c r="E17" s="2">
        <v>4000000</v>
      </c>
      <c r="F17" s="2">
        <v>0</v>
      </c>
      <c r="G17" s="2">
        <v>230000</v>
      </c>
      <c r="H17" s="2">
        <v>3325000</v>
      </c>
      <c r="I17" s="2"/>
      <c r="J17" s="2">
        <v>868583.89</v>
      </c>
      <c r="K17" s="2">
        <v>746077.68</v>
      </c>
      <c r="L17" s="2">
        <v>735589.82</v>
      </c>
      <c r="M17" s="2">
        <v>2456416.11</v>
      </c>
      <c r="N17" s="10">
        <v>0.22438426466165401</v>
      </c>
      <c r="O17" s="2">
        <v>1742717.6</v>
      </c>
      <c r="P17" s="2">
        <v>1369968.65</v>
      </c>
      <c r="Q17" s="2">
        <v>296294.98</v>
      </c>
      <c r="R17" s="12">
        <v>0.78611052645592105</v>
      </c>
    </row>
    <row r="18" spans="1:18" x14ac:dyDescent="0.2">
      <c r="A18" s="23"/>
      <c r="B18" s="23"/>
      <c r="C18" s="16" t="s">
        <v>22</v>
      </c>
      <c r="D18" s="16"/>
      <c r="E18" s="4">
        <v>5000000</v>
      </c>
      <c r="F18" s="4">
        <v>1000000</v>
      </c>
      <c r="G18" s="4">
        <v>230000</v>
      </c>
      <c r="H18" s="4">
        <v>3770000</v>
      </c>
      <c r="I18" s="4"/>
      <c r="J18" s="4">
        <v>868583.89</v>
      </c>
      <c r="K18" s="4">
        <v>746077.68</v>
      </c>
      <c r="L18" s="4">
        <v>735589.82</v>
      </c>
      <c r="M18" s="4">
        <v>2901416.11</v>
      </c>
      <c r="N18" s="11">
        <f>K18/H18</f>
        <v>0.19789858885941647</v>
      </c>
      <c r="O18" s="4">
        <v>2886099.22</v>
      </c>
      <c r="P18" s="4">
        <v>2158172.56</v>
      </c>
      <c r="Q18" s="4">
        <v>651472.68999999994</v>
      </c>
      <c r="R18" s="13">
        <f>P18/O18</f>
        <v>0.74778183128437281</v>
      </c>
    </row>
    <row r="19" spans="1:18" x14ac:dyDescent="0.2">
      <c r="A19" s="23"/>
      <c r="B19" s="23" t="s">
        <v>28</v>
      </c>
      <c r="C19" s="1" t="s">
        <v>18</v>
      </c>
      <c r="D19" s="1" t="s">
        <v>19</v>
      </c>
      <c r="E19" s="2">
        <v>50000</v>
      </c>
      <c r="F19" s="2">
        <v>-200000</v>
      </c>
      <c r="G19" s="2">
        <v>0</v>
      </c>
      <c r="H19" s="2">
        <v>30000</v>
      </c>
      <c r="I19" s="2"/>
      <c r="J19" s="2"/>
      <c r="K19" s="2"/>
      <c r="L19" s="2"/>
      <c r="M19" s="2">
        <v>30000</v>
      </c>
      <c r="N19" s="10">
        <v>0</v>
      </c>
      <c r="O19" s="2">
        <v>67819.009999999995</v>
      </c>
      <c r="P19" s="2">
        <v>67819.009999999995</v>
      </c>
      <c r="Q19" s="2">
        <v>0</v>
      </c>
      <c r="R19" s="12">
        <v>1</v>
      </c>
    </row>
    <row r="20" spans="1:18" ht="22.5" x14ac:dyDescent="0.2">
      <c r="A20" s="23"/>
      <c r="B20" s="23"/>
      <c r="C20" s="1" t="s">
        <v>20</v>
      </c>
      <c r="D20" s="1" t="s">
        <v>21</v>
      </c>
      <c r="E20" s="2">
        <v>950000</v>
      </c>
      <c r="F20" s="2">
        <v>0</v>
      </c>
      <c r="G20" s="2">
        <v>0</v>
      </c>
      <c r="H20" s="2">
        <v>1170000</v>
      </c>
      <c r="I20" s="2"/>
      <c r="J20" s="2">
        <v>191676.87</v>
      </c>
      <c r="K20" s="2">
        <v>137750.22</v>
      </c>
      <c r="L20" s="2">
        <v>115145.9</v>
      </c>
      <c r="M20" s="2">
        <v>978323.13</v>
      </c>
      <c r="N20" s="10">
        <v>0.11773523076923099</v>
      </c>
      <c r="O20" s="2">
        <v>379043.42</v>
      </c>
      <c r="P20" s="2">
        <v>295973.57</v>
      </c>
      <c r="Q20" s="2">
        <v>83039.240000000005</v>
      </c>
      <c r="R20" s="12">
        <v>0.78084344532349403</v>
      </c>
    </row>
    <row r="21" spans="1:18" x14ac:dyDescent="0.2">
      <c r="A21" s="23"/>
      <c r="B21" s="23"/>
      <c r="C21" s="16" t="s">
        <v>22</v>
      </c>
      <c r="D21" s="16"/>
      <c r="E21" s="4">
        <v>1000000</v>
      </c>
      <c r="F21" s="4">
        <v>-200000</v>
      </c>
      <c r="G21" s="4">
        <v>0</v>
      </c>
      <c r="H21" s="4">
        <v>1200000</v>
      </c>
      <c r="I21" s="4"/>
      <c r="J21" s="4">
        <v>191676.87</v>
      </c>
      <c r="K21" s="4">
        <v>137750.22</v>
      </c>
      <c r="L21" s="4">
        <v>115145.9</v>
      </c>
      <c r="M21" s="4">
        <v>1008323.13</v>
      </c>
      <c r="N21" s="11">
        <f>K21/H21</f>
        <v>0.11479185</v>
      </c>
      <c r="O21" s="4">
        <v>446862.43</v>
      </c>
      <c r="P21" s="4">
        <v>363792.58</v>
      </c>
      <c r="Q21" s="4">
        <v>83039.240000000005</v>
      </c>
      <c r="R21" s="13">
        <f>P21/O21</f>
        <v>0.81410419757149877</v>
      </c>
    </row>
    <row r="22" spans="1:18" x14ac:dyDescent="0.2">
      <c r="A22" s="23" t="s">
        <v>29</v>
      </c>
      <c r="B22" s="23" t="s">
        <v>30</v>
      </c>
      <c r="C22" s="1" t="s">
        <v>18</v>
      </c>
      <c r="D22" s="1" t="s">
        <v>19</v>
      </c>
      <c r="E22" s="2">
        <v>1870000</v>
      </c>
      <c r="F22" s="2">
        <v>0</v>
      </c>
      <c r="G22" s="2">
        <v>0</v>
      </c>
      <c r="H22" s="2">
        <v>870000</v>
      </c>
      <c r="I22" s="2"/>
      <c r="J22" s="2">
        <v>102209.29</v>
      </c>
      <c r="K22" s="2"/>
      <c r="L22" s="2"/>
      <c r="M22" s="2">
        <v>767790.71</v>
      </c>
      <c r="N22" s="10">
        <v>0</v>
      </c>
      <c r="O22" s="2">
        <v>175977.84</v>
      </c>
      <c r="P22" s="2">
        <v>175964.69</v>
      </c>
      <c r="Q22" s="2">
        <v>13.15</v>
      </c>
      <c r="R22" s="12">
        <v>0.99992527468231196</v>
      </c>
    </row>
    <row r="23" spans="1:18" ht="22.5" x14ac:dyDescent="0.2">
      <c r="A23" s="23"/>
      <c r="B23" s="23"/>
      <c r="C23" s="1" t="s">
        <v>20</v>
      </c>
      <c r="D23" s="1" t="s">
        <v>21</v>
      </c>
      <c r="E23" s="2">
        <v>10730000</v>
      </c>
      <c r="F23" s="2">
        <v>10321</v>
      </c>
      <c r="G23" s="2">
        <v>0</v>
      </c>
      <c r="H23" s="2">
        <v>11719679</v>
      </c>
      <c r="I23" s="2">
        <v>22095.200000000001</v>
      </c>
      <c r="J23" s="2">
        <v>462647.7</v>
      </c>
      <c r="K23" s="2">
        <v>446812.7</v>
      </c>
      <c r="L23" s="2">
        <v>446812.7</v>
      </c>
      <c r="M23" s="2">
        <v>11257031.300000001</v>
      </c>
      <c r="N23" s="10">
        <v>3.8124994720418498E-2</v>
      </c>
      <c r="O23" s="2">
        <v>2403261.9</v>
      </c>
      <c r="P23" s="2">
        <v>2364030.7000000002</v>
      </c>
      <c r="Q23" s="2">
        <v>38673.67</v>
      </c>
      <c r="R23" s="12">
        <v>0.98367585322265605</v>
      </c>
    </row>
    <row r="24" spans="1:18" x14ac:dyDescent="0.2">
      <c r="A24" s="23"/>
      <c r="B24" s="23"/>
      <c r="C24" s="16" t="s">
        <v>22</v>
      </c>
      <c r="D24" s="16"/>
      <c r="E24" s="4">
        <v>12600000</v>
      </c>
      <c r="F24" s="4">
        <v>10321</v>
      </c>
      <c r="G24" s="4">
        <v>0</v>
      </c>
      <c r="H24" s="4">
        <v>12589679</v>
      </c>
      <c r="I24" s="4">
        <v>22095.200000000001</v>
      </c>
      <c r="J24" s="4">
        <v>564856.99</v>
      </c>
      <c r="K24" s="4">
        <v>446812.7</v>
      </c>
      <c r="L24" s="4">
        <v>446812.7</v>
      </c>
      <c r="M24" s="4">
        <v>12024822.01</v>
      </c>
      <c r="N24" s="11">
        <f>K24/H24</f>
        <v>3.5490396538307295E-2</v>
      </c>
      <c r="O24" s="4">
        <v>2579239.7400000002</v>
      </c>
      <c r="P24" s="4">
        <v>2539995.39</v>
      </c>
      <c r="Q24" s="4">
        <v>38686.82</v>
      </c>
      <c r="R24" s="13">
        <f>P24/O24</f>
        <v>0.98478452801754668</v>
      </c>
    </row>
    <row r="25" spans="1:18" x14ac:dyDescent="0.2">
      <c r="A25" s="23"/>
      <c r="B25" s="23" t="s">
        <v>31</v>
      </c>
      <c r="C25" s="1" t="s">
        <v>18</v>
      </c>
      <c r="D25" s="1" t="s">
        <v>19</v>
      </c>
      <c r="E25" s="2">
        <v>1000000</v>
      </c>
      <c r="F25" s="2">
        <v>1000000</v>
      </c>
      <c r="G25" s="2"/>
      <c r="H25" s="2">
        <v>150000</v>
      </c>
      <c r="I25" s="2"/>
      <c r="J25" s="2"/>
      <c r="K25" s="2"/>
      <c r="L25" s="2"/>
      <c r="M25" s="2">
        <v>150000</v>
      </c>
      <c r="N25" s="10">
        <v>0</v>
      </c>
      <c r="O25" s="2">
        <v>178644.75</v>
      </c>
      <c r="P25" s="2">
        <v>177144.75</v>
      </c>
      <c r="Q25" s="2">
        <v>1500</v>
      </c>
      <c r="R25" s="12">
        <v>0.991603447624406</v>
      </c>
    </row>
    <row r="26" spans="1:18" ht="22.5" x14ac:dyDescent="0.2">
      <c r="A26" s="23"/>
      <c r="B26" s="23"/>
      <c r="C26" s="1" t="s">
        <v>20</v>
      </c>
      <c r="D26" s="1" t="s">
        <v>21</v>
      </c>
      <c r="E26" s="2">
        <v>6500000</v>
      </c>
      <c r="F26" s="2">
        <v>0</v>
      </c>
      <c r="G26" s="2">
        <v>0</v>
      </c>
      <c r="H26" s="2">
        <v>6350000</v>
      </c>
      <c r="I26" s="2"/>
      <c r="J26" s="2">
        <v>1744596.08</v>
      </c>
      <c r="K26" s="2">
        <v>1188217.73</v>
      </c>
      <c r="L26" s="2">
        <v>1177749.6299999999</v>
      </c>
      <c r="M26" s="2">
        <v>4605403.92</v>
      </c>
      <c r="N26" s="10">
        <v>0.18712090236220499</v>
      </c>
      <c r="O26" s="2">
        <v>2315364.71</v>
      </c>
      <c r="P26" s="2">
        <v>1366999.42</v>
      </c>
      <c r="Q26" s="2">
        <v>778207.62</v>
      </c>
      <c r="R26" s="12">
        <v>0.59040349630274902</v>
      </c>
    </row>
    <row r="27" spans="1:18" x14ac:dyDescent="0.2">
      <c r="A27" s="23"/>
      <c r="B27" s="23"/>
      <c r="C27" s="16" t="s">
        <v>22</v>
      </c>
      <c r="D27" s="16"/>
      <c r="E27" s="4">
        <v>7500000</v>
      </c>
      <c r="F27" s="4">
        <v>1000000</v>
      </c>
      <c r="G27" s="4">
        <v>0</v>
      </c>
      <c r="H27" s="4">
        <v>6500000</v>
      </c>
      <c r="I27" s="4"/>
      <c r="J27" s="4">
        <v>1744596.08</v>
      </c>
      <c r="K27" s="4">
        <v>1188217.73</v>
      </c>
      <c r="L27" s="4">
        <v>1177749.6299999999</v>
      </c>
      <c r="M27" s="4">
        <v>4755403.92</v>
      </c>
      <c r="N27" s="11">
        <f>K27/H27</f>
        <v>0.18280272769230768</v>
      </c>
      <c r="O27" s="4">
        <v>2494009.46</v>
      </c>
      <c r="P27" s="4">
        <v>1544144.17</v>
      </c>
      <c r="Q27" s="4">
        <v>779707.62</v>
      </c>
      <c r="R27" s="13">
        <f>P27/O27</f>
        <v>0.61914126420354476</v>
      </c>
    </row>
    <row r="28" spans="1:18" x14ac:dyDescent="0.2">
      <c r="A28" s="23"/>
      <c r="B28" s="23" t="s">
        <v>32</v>
      </c>
      <c r="C28" s="1" t="s">
        <v>18</v>
      </c>
      <c r="D28" s="1" t="s">
        <v>19</v>
      </c>
      <c r="E28" s="2">
        <v>1000000</v>
      </c>
      <c r="F28" s="2">
        <v>1000000</v>
      </c>
      <c r="G28" s="2"/>
      <c r="H28" s="2">
        <v>150000</v>
      </c>
      <c r="I28" s="2"/>
      <c r="J28" s="2">
        <v>4050</v>
      </c>
      <c r="K28" s="2"/>
      <c r="L28" s="2"/>
      <c r="M28" s="2">
        <v>145950</v>
      </c>
      <c r="N28" s="10">
        <v>0</v>
      </c>
      <c r="O28" s="2">
        <v>882312.64</v>
      </c>
      <c r="P28" s="2">
        <v>166069.48000000001</v>
      </c>
      <c r="Q28" s="2">
        <v>713077.09</v>
      </c>
      <c r="R28" s="12">
        <v>0.188220674249889</v>
      </c>
    </row>
    <row r="29" spans="1:18" ht="22.5" x14ac:dyDescent="0.2">
      <c r="A29" s="23"/>
      <c r="B29" s="23"/>
      <c r="C29" s="1" t="s">
        <v>20</v>
      </c>
      <c r="D29" s="1" t="s">
        <v>21</v>
      </c>
      <c r="E29" s="2">
        <v>9100000</v>
      </c>
      <c r="F29" s="2">
        <v>0</v>
      </c>
      <c r="G29" s="2">
        <v>200000</v>
      </c>
      <c r="H29" s="2">
        <v>8750000</v>
      </c>
      <c r="I29" s="2"/>
      <c r="J29" s="2">
        <v>979609.98</v>
      </c>
      <c r="K29" s="2">
        <v>873553.05</v>
      </c>
      <c r="L29" s="2">
        <v>868686.39</v>
      </c>
      <c r="M29" s="2">
        <v>7770390.0199999996</v>
      </c>
      <c r="N29" s="10">
        <v>9.9834634285714305E-2</v>
      </c>
      <c r="O29" s="2">
        <v>3142059.79</v>
      </c>
      <c r="P29" s="2">
        <v>1926024.99</v>
      </c>
      <c r="Q29" s="2">
        <v>1162266.55</v>
      </c>
      <c r="R29" s="12">
        <v>0.61298164857645798</v>
      </c>
    </row>
    <row r="30" spans="1:18" x14ac:dyDescent="0.2">
      <c r="A30" s="23"/>
      <c r="B30" s="23"/>
      <c r="C30" s="16" t="s">
        <v>22</v>
      </c>
      <c r="D30" s="16"/>
      <c r="E30" s="4">
        <v>10100000</v>
      </c>
      <c r="F30" s="4">
        <v>1000000</v>
      </c>
      <c r="G30" s="4">
        <v>200000</v>
      </c>
      <c r="H30" s="4">
        <v>8900000</v>
      </c>
      <c r="I30" s="4"/>
      <c r="J30" s="4">
        <v>983659.98</v>
      </c>
      <c r="K30" s="4">
        <v>873553.05</v>
      </c>
      <c r="L30" s="4">
        <v>868686.39</v>
      </c>
      <c r="M30" s="4">
        <v>7916340.0199999996</v>
      </c>
      <c r="N30" s="11">
        <f>K30/H30</f>
        <v>9.8152028089887641E-2</v>
      </c>
      <c r="O30" s="4">
        <v>4024372.43</v>
      </c>
      <c r="P30" s="4">
        <v>2092094.47</v>
      </c>
      <c r="Q30" s="4">
        <v>1875343.64</v>
      </c>
      <c r="R30" s="13">
        <f>P30/O30</f>
        <v>0.5198560785289944</v>
      </c>
    </row>
    <row r="31" spans="1:18" ht="22.5" x14ac:dyDescent="0.2">
      <c r="A31" s="23" t="s">
        <v>33</v>
      </c>
      <c r="B31" s="23" t="s">
        <v>34</v>
      </c>
      <c r="C31" s="1" t="s">
        <v>20</v>
      </c>
      <c r="D31" s="1" t="s">
        <v>21</v>
      </c>
      <c r="E31" s="2">
        <v>2327000</v>
      </c>
      <c r="F31" s="2">
        <v>0</v>
      </c>
      <c r="G31" s="2"/>
      <c r="H31" s="2">
        <v>2327000</v>
      </c>
      <c r="I31" s="2"/>
      <c r="J31" s="2"/>
      <c r="K31" s="2"/>
      <c r="L31" s="2"/>
      <c r="M31" s="2">
        <v>2327000</v>
      </c>
      <c r="N31" s="10">
        <v>0</v>
      </c>
      <c r="O31" s="2">
        <v>1218532</v>
      </c>
      <c r="P31" s="2">
        <v>1218532</v>
      </c>
      <c r="Q31" s="2">
        <v>0</v>
      </c>
      <c r="R31" s="12">
        <v>1</v>
      </c>
    </row>
    <row r="32" spans="1:18" x14ac:dyDescent="0.2">
      <c r="A32" s="23"/>
      <c r="B32" s="23"/>
      <c r="C32" s="16" t="s">
        <v>22</v>
      </c>
      <c r="D32" s="16"/>
      <c r="E32" s="4">
        <v>2327000</v>
      </c>
      <c r="F32" s="4">
        <v>0</v>
      </c>
      <c r="G32" s="4"/>
      <c r="H32" s="4">
        <v>2327000</v>
      </c>
      <c r="I32" s="4"/>
      <c r="J32" s="4"/>
      <c r="K32" s="4"/>
      <c r="L32" s="4"/>
      <c r="M32" s="4">
        <v>2327000</v>
      </c>
      <c r="N32" s="11">
        <f>K32/H32</f>
        <v>0</v>
      </c>
      <c r="O32" s="4">
        <v>1218532</v>
      </c>
      <c r="P32" s="4">
        <v>1218532</v>
      </c>
      <c r="Q32" s="4">
        <v>0</v>
      </c>
      <c r="R32" s="13">
        <f>P32/O32</f>
        <v>1</v>
      </c>
    </row>
    <row r="33" spans="1:18" x14ac:dyDescent="0.2">
      <c r="A33" s="23"/>
      <c r="B33" s="23" t="s">
        <v>35</v>
      </c>
      <c r="C33" s="1" t="s">
        <v>18</v>
      </c>
      <c r="D33" s="1" t="s">
        <v>19</v>
      </c>
      <c r="E33" s="2">
        <v>2622260</v>
      </c>
      <c r="F33" s="2">
        <v>0</v>
      </c>
      <c r="G33" s="2"/>
      <c r="H33" s="2">
        <v>2622260</v>
      </c>
      <c r="I33" s="2"/>
      <c r="J33" s="2">
        <v>359133.97</v>
      </c>
      <c r="K33" s="2">
        <v>52139.5</v>
      </c>
      <c r="L33" s="2">
        <v>50507.35</v>
      </c>
      <c r="M33" s="2">
        <v>2263126.0299999998</v>
      </c>
      <c r="N33" s="10">
        <v>1.9883421171050901E-2</v>
      </c>
      <c r="O33" s="2">
        <v>336266.73</v>
      </c>
      <c r="P33" s="2">
        <v>322599.98</v>
      </c>
      <c r="Q33" s="2">
        <v>13666.04</v>
      </c>
      <c r="R33" s="12">
        <v>0.959357412492161</v>
      </c>
    </row>
    <row r="34" spans="1:18" ht="22.5" x14ac:dyDescent="0.2">
      <c r="A34" s="23"/>
      <c r="B34" s="23"/>
      <c r="C34" s="1" t="s">
        <v>20</v>
      </c>
      <c r="D34" s="1" t="s">
        <v>21</v>
      </c>
      <c r="E34" s="2">
        <v>6296740</v>
      </c>
      <c r="F34" s="2">
        <v>0</v>
      </c>
      <c r="G34" s="2"/>
      <c r="H34" s="2">
        <v>6296740</v>
      </c>
      <c r="I34" s="2"/>
      <c r="J34" s="2">
        <v>3114047.81</v>
      </c>
      <c r="K34" s="2">
        <v>2300879.42</v>
      </c>
      <c r="L34" s="2">
        <v>2295020.1</v>
      </c>
      <c r="M34" s="2">
        <v>3182692.19</v>
      </c>
      <c r="N34" s="10">
        <v>0.365408039715789</v>
      </c>
      <c r="O34" s="2">
        <v>612989.02</v>
      </c>
      <c r="P34" s="2">
        <v>480076.73</v>
      </c>
      <c r="Q34" s="2">
        <v>127089.67</v>
      </c>
      <c r="R34" s="12">
        <v>0.78317345716893905</v>
      </c>
    </row>
    <row r="35" spans="1:18" x14ac:dyDescent="0.2">
      <c r="A35" s="23"/>
      <c r="B35" s="23"/>
      <c r="C35" s="16" t="s">
        <v>22</v>
      </c>
      <c r="D35" s="16"/>
      <c r="E35" s="4">
        <v>8919000</v>
      </c>
      <c r="F35" s="4">
        <v>0</v>
      </c>
      <c r="G35" s="4"/>
      <c r="H35" s="4">
        <v>8919000</v>
      </c>
      <c r="I35" s="4"/>
      <c r="J35" s="4">
        <v>3473181.78</v>
      </c>
      <c r="K35" s="4">
        <v>2353018.92</v>
      </c>
      <c r="L35" s="4">
        <v>2345527.4500000002</v>
      </c>
      <c r="M35" s="4">
        <v>5445818.2199999997</v>
      </c>
      <c r="N35" s="11">
        <f>K35/H35</f>
        <v>0.26382093508240834</v>
      </c>
      <c r="O35" s="4">
        <v>949255.75</v>
      </c>
      <c r="P35" s="4">
        <v>802676.71</v>
      </c>
      <c r="Q35" s="4">
        <v>140755.71</v>
      </c>
      <c r="R35" s="13">
        <f>P35/O35</f>
        <v>0.84558530195892934</v>
      </c>
    </row>
    <row r="36" spans="1:18" x14ac:dyDescent="0.2">
      <c r="A36" s="23"/>
      <c r="B36" s="23" t="s">
        <v>36</v>
      </c>
      <c r="C36" s="1" t="s">
        <v>18</v>
      </c>
      <c r="D36" s="1" t="s">
        <v>19</v>
      </c>
      <c r="E36" s="2">
        <v>350000</v>
      </c>
      <c r="F36" s="2">
        <v>350000</v>
      </c>
      <c r="G36" s="2"/>
      <c r="H36" s="2">
        <v>200000</v>
      </c>
      <c r="I36" s="2"/>
      <c r="J36" s="2"/>
      <c r="K36" s="2"/>
      <c r="L36" s="2"/>
      <c r="M36" s="2">
        <v>200000</v>
      </c>
      <c r="N36" s="10">
        <v>0</v>
      </c>
      <c r="O36" s="2">
        <v>394386.15</v>
      </c>
      <c r="P36" s="2">
        <v>369480.99</v>
      </c>
      <c r="Q36" s="2">
        <v>24905.16</v>
      </c>
      <c r="R36" s="12">
        <v>0.93685082500995498</v>
      </c>
    </row>
    <row r="37" spans="1:18" ht="22.5" x14ac:dyDescent="0.2">
      <c r="A37" s="23"/>
      <c r="B37" s="23"/>
      <c r="C37" s="1" t="s">
        <v>20</v>
      </c>
      <c r="D37" s="1" t="s">
        <v>21</v>
      </c>
      <c r="E37" s="2">
        <v>6650000</v>
      </c>
      <c r="F37" s="2">
        <v>0</v>
      </c>
      <c r="G37" s="2">
        <v>200000</v>
      </c>
      <c r="H37" s="2">
        <v>6250000</v>
      </c>
      <c r="I37" s="2"/>
      <c r="J37" s="2">
        <v>3453249.27</v>
      </c>
      <c r="K37" s="2">
        <v>2240340.9500000002</v>
      </c>
      <c r="L37" s="2">
        <v>2124101.94</v>
      </c>
      <c r="M37" s="2">
        <v>2796750.73</v>
      </c>
      <c r="N37" s="10">
        <v>0.35845455199999998</v>
      </c>
      <c r="O37" s="2">
        <v>1808329.05</v>
      </c>
      <c r="P37" s="2">
        <v>1473045.24</v>
      </c>
      <c r="Q37" s="2">
        <v>334684.51</v>
      </c>
      <c r="R37" s="12">
        <v>0.814589158980773</v>
      </c>
    </row>
    <row r="38" spans="1:18" x14ac:dyDescent="0.2">
      <c r="A38" s="23"/>
      <c r="B38" s="23"/>
      <c r="C38" s="16" t="s">
        <v>22</v>
      </c>
      <c r="D38" s="16"/>
      <c r="E38" s="4">
        <v>7000000</v>
      </c>
      <c r="F38" s="4">
        <v>350000</v>
      </c>
      <c r="G38" s="4">
        <v>200000</v>
      </c>
      <c r="H38" s="4">
        <v>6450000</v>
      </c>
      <c r="I38" s="4"/>
      <c r="J38" s="4">
        <v>3453249.27</v>
      </c>
      <c r="K38" s="4">
        <v>2240340.9500000002</v>
      </c>
      <c r="L38" s="4">
        <v>2124101.94</v>
      </c>
      <c r="M38" s="4">
        <v>2996750.73</v>
      </c>
      <c r="N38" s="11">
        <f>K38/H38</f>
        <v>0.34733968217054267</v>
      </c>
      <c r="O38" s="4">
        <v>2202715.2000000002</v>
      </c>
      <c r="P38" s="4">
        <v>1842526.23</v>
      </c>
      <c r="Q38" s="4">
        <v>359589.67</v>
      </c>
      <c r="R38" s="13">
        <f>P38/O38</f>
        <v>0.83647955486937209</v>
      </c>
    </row>
    <row r="39" spans="1:18" x14ac:dyDescent="0.2">
      <c r="A39" s="23" t="s">
        <v>37</v>
      </c>
      <c r="B39" s="23" t="s">
        <v>38</v>
      </c>
      <c r="C39" s="1" t="s">
        <v>18</v>
      </c>
      <c r="D39" s="1" t="s">
        <v>19</v>
      </c>
      <c r="E39" s="2">
        <v>1500000</v>
      </c>
      <c r="F39" s="2">
        <v>0</v>
      </c>
      <c r="G39" s="2"/>
      <c r="H39" s="2">
        <v>1500000</v>
      </c>
      <c r="I39" s="2"/>
      <c r="J39" s="2">
        <v>44251.33</v>
      </c>
      <c r="K39" s="2">
        <v>37560.99</v>
      </c>
      <c r="L39" s="2">
        <v>37560.99</v>
      </c>
      <c r="M39" s="2">
        <v>1455748.67</v>
      </c>
      <c r="N39" s="10">
        <v>2.5040659999999999E-2</v>
      </c>
      <c r="O39" s="2">
        <v>1071192.3600000001</v>
      </c>
      <c r="P39" s="2">
        <v>988924.48</v>
      </c>
      <c r="Q39" s="2">
        <v>82267.88</v>
      </c>
      <c r="R39" s="12">
        <v>0.92319971363499997</v>
      </c>
    </row>
    <row r="40" spans="1:18" ht="22.5" x14ac:dyDescent="0.2">
      <c r="A40" s="23"/>
      <c r="B40" s="23"/>
      <c r="C40" s="1" t="s">
        <v>20</v>
      </c>
      <c r="D40" s="1" t="s">
        <v>21</v>
      </c>
      <c r="E40" s="2">
        <v>33500000</v>
      </c>
      <c r="F40" s="2">
        <v>0</v>
      </c>
      <c r="G40" s="2">
        <v>0</v>
      </c>
      <c r="H40" s="2">
        <v>33500000</v>
      </c>
      <c r="I40" s="2">
        <v>999726.61</v>
      </c>
      <c r="J40" s="2">
        <v>29976731.649999999</v>
      </c>
      <c r="K40" s="2">
        <v>16084560.41</v>
      </c>
      <c r="L40" s="2">
        <v>14998401.460000001</v>
      </c>
      <c r="M40" s="2">
        <v>3523268.35</v>
      </c>
      <c r="N40" s="10">
        <v>0.48013613164179098</v>
      </c>
      <c r="O40" s="2">
        <v>2212856.5099999998</v>
      </c>
      <c r="P40" s="2">
        <v>1923547.39</v>
      </c>
      <c r="Q40" s="2">
        <v>259175.13</v>
      </c>
      <c r="R40" s="12">
        <v>0.86925988255786202</v>
      </c>
    </row>
    <row r="41" spans="1:18" x14ac:dyDescent="0.2">
      <c r="A41" s="23"/>
      <c r="B41" s="23"/>
      <c r="C41" s="16" t="s">
        <v>22</v>
      </c>
      <c r="D41" s="16"/>
      <c r="E41" s="4">
        <v>35000000</v>
      </c>
      <c r="F41" s="4">
        <v>0</v>
      </c>
      <c r="G41" s="4">
        <v>0</v>
      </c>
      <c r="H41" s="4">
        <v>35000000</v>
      </c>
      <c r="I41" s="4">
        <v>999726.61</v>
      </c>
      <c r="J41" s="4">
        <v>30020982.98</v>
      </c>
      <c r="K41" s="4">
        <v>16122121.4</v>
      </c>
      <c r="L41" s="4">
        <v>15035962.449999999</v>
      </c>
      <c r="M41" s="4">
        <v>4979017.0199999996</v>
      </c>
      <c r="N41" s="11">
        <f>K41/H41</f>
        <v>0.46063204000000002</v>
      </c>
      <c r="O41" s="4">
        <v>3284048.87</v>
      </c>
      <c r="P41" s="4">
        <v>2912471.87</v>
      </c>
      <c r="Q41" s="4">
        <v>341443.01</v>
      </c>
      <c r="R41" s="13">
        <f>P41/O41</f>
        <v>0.88685399800399434</v>
      </c>
    </row>
    <row r="42" spans="1:18" x14ac:dyDescent="0.2">
      <c r="A42" s="23"/>
      <c r="B42" s="23" t="s">
        <v>39</v>
      </c>
      <c r="C42" s="1" t="s">
        <v>18</v>
      </c>
      <c r="D42" s="1" t="s">
        <v>19</v>
      </c>
      <c r="E42" s="2">
        <v>80000</v>
      </c>
      <c r="F42" s="2">
        <v>80000</v>
      </c>
      <c r="G42" s="2"/>
      <c r="H42" s="2"/>
      <c r="I42" s="2"/>
      <c r="J42" s="2"/>
      <c r="K42" s="2"/>
      <c r="L42" s="2"/>
      <c r="M42" s="2"/>
      <c r="N42" s="10"/>
      <c r="O42" s="2"/>
      <c r="P42" s="2"/>
      <c r="Q42" s="2"/>
      <c r="R42" s="12"/>
    </row>
    <row r="43" spans="1:18" ht="22.5" x14ac:dyDescent="0.2">
      <c r="A43" s="23"/>
      <c r="B43" s="23"/>
      <c r="C43" s="1" t="s">
        <v>20</v>
      </c>
      <c r="D43" s="1" t="s">
        <v>21</v>
      </c>
      <c r="E43" s="2">
        <v>720000</v>
      </c>
      <c r="F43" s="2">
        <v>0</v>
      </c>
      <c r="G43" s="2">
        <v>200000</v>
      </c>
      <c r="H43" s="2">
        <v>520000</v>
      </c>
      <c r="I43" s="2"/>
      <c r="J43" s="2">
        <v>180171.29</v>
      </c>
      <c r="K43" s="2">
        <v>84305.39</v>
      </c>
      <c r="L43" s="2">
        <v>84305.39</v>
      </c>
      <c r="M43" s="2">
        <v>339828.71</v>
      </c>
      <c r="N43" s="10">
        <v>0.16212575000000001</v>
      </c>
      <c r="O43" s="2">
        <v>568377.07999999996</v>
      </c>
      <c r="P43" s="2">
        <v>332490.55</v>
      </c>
      <c r="Q43" s="2">
        <v>235768.04</v>
      </c>
      <c r="R43" s="12">
        <v>0.58498233250362597</v>
      </c>
    </row>
    <row r="44" spans="1:18" x14ac:dyDescent="0.2">
      <c r="A44" s="23"/>
      <c r="B44" s="23"/>
      <c r="C44" s="16" t="s">
        <v>22</v>
      </c>
      <c r="D44" s="16"/>
      <c r="E44" s="4">
        <v>800000</v>
      </c>
      <c r="F44" s="4">
        <v>80000</v>
      </c>
      <c r="G44" s="4">
        <v>200000</v>
      </c>
      <c r="H44" s="4">
        <v>520000</v>
      </c>
      <c r="I44" s="4"/>
      <c r="J44" s="4">
        <v>180171.29</v>
      </c>
      <c r="K44" s="4">
        <v>84305.39</v>
      </c>
      <c r="L44" s="4">
        <v>84305.39</v>
      </c>
      <c r="M44" s="4">
        <v>339828.71</v>
      </c>
      <c r="N44" s="11">
        <f>K44/H44</f>
        <v>0.16212574999999999</v>
      </c>
      <c r="O44" s="4">
        <v>568377.07999999996</v>
      </c>
      <c r="P44" s="4">
        <v>332490.55</v>
      </c>
      <c r="Q44" s="4">
        <v>235768.04</v>
      </c>
      <c r="R44" s="13">
        <f>P44/O44</f>
        <v>0.58498233250362597</v>
      </c>
    </row>
    <row r="45" spans="1:18" x14ac:dyDescent="0.2">
      <c r="A45" s="3" t="s">
        <v>22</v>
      </c>
      <c r="B45" s="3"/>
      <c r="C45" s="16"/>
      <c r="D45" s="16"/>
      <c r="E45" s="4">
        <v>109820000</v>
      </c>
      <c r="F45" s="4">
        <v>5140321</v>
      </c>
      <c r="G45" s="4">
        <v>1400000</v>
      </c>
      <c r="H45" s="4">
        <v>103279679</v>
      </c>
      <c r="I45" s="4">
        <v>1063628.75</v>
      </c>
      <c r="J45" s="4">
        <v>43101457.780000001</v>
      </c>
      <c r="K45" s="4">
        <v>25406486.09</v>
      </c>
      <c r="L45" s="4">
        <v>24076081.82</v>
      </c>
      <c r="M45" s="4">
        <v>60178221.219999999</v>
      </c>
      <c r="N45" s="11">
        <f>K45/H45</f>
        <v>0.2459969505714672</v>
      </c>
      <c r="O45" s="4">
        <v>27109842.989999998</v>
      </c>
      <c r="P45" s="4">
        <v>20617630.59</v>
      </c>
      <c r="Q45" s="4">
        <v>5779563.5</v>
      </c>
      <c r="R45" s="13">
        <f>P45/O45</f>
        <v>0.76052194760424174</v>
      </c>
    </row>
  </sheetData>
  <mergeCells count="39">
    <mergeCell ref="A4:A6"/>
    <mergeCell ref="B4:B6"/>
    <mergeCell ref="C6:D6"/>
    <mergeCell ref="A7:A21"/>
    <mergeCell ref="B7:B9"/>
    <mergeCell ref="C9:D9"/>
    <mergeCell ref="B10:B12"/>
    <mergeCell ref="C12:D12"/>
    <mergeCell ref="B13:B15"/>
    <mergeCell ref="C15:D15"/>
    <mergeCell ref="B16:B18"/>
    <mergeCell ref="C18:D18"/>
    <mergeCell ref="B19:B21"/>
    <mergeCell ref="C21:D21"/>
    <mergeCell ref="A2:A3"/>
    <mergeCell ref="A39:A44"/>
    <mergeCell ref="B39:B41"/>
    <mergeCell ref="C41:D41"/>
    <mergeCell ref="B42:B44"/>
    <mergeCell ref="C44:D44"/>
    <mergeCell ref="A31:A38"/>
    <mergeCell ref="B31:B32"/>
    <mergeCell ref="C32:D32"/>
    <mergeCell ref="B33:B35"/>
    <mergeCell ref="C35:D35"/>
    <mergeCell ref="B36:B38"/>
    <mergeCell ref="C38:D38"/>
    <mergeCell ref="A22:A30"/>
    <mergeCell ref="B22:B24"/>
    <mergeCell ref="C24:D24"/>
    <mergeCell ref="R2:R3"/>
    <mergeCell ref="C45:D45"/>
    <mergeCell ref="N2:N3"/>
    <mergeCell ref="C2:D3"/>
    <mergeCell ref="B2:B3"/>
    <mergeCell ref="B25:B27"/>
    <mergeCell ref="C27:D27"/>
    <mergeCell ref="B28:B30"/>
    <mergeCell ref="C30:D30"/>
  </mergeCell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Painel 2021 BASE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Lobo Aguiar</dc:creator>
  <cp:lastModifiedBy>Stella Maris da Costa</cp:lastModifiedBy>
  <dcterms:created xsi:type="dcterms:W3CDTF">2021-08-19T14:18:09Z</dcterms:created>
  <dcterms:modified xsi:type="dcterms:W3CDTF">2021-08-19T14:40:58Z</dcterms:modified>
</cp:coreProperties>
</file>