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<sst xmlns="http://schemas.openxmlformats.org/spreadsheetml/2006/main" count="180" uniqueCount="41">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</sst>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0" fillId="0" borderId="0" xfId="0" applyNumberFormat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9" fillId="6" borderId="10" xfId="0" applyNumberFormat="1" applyFont="1" applyFill="1" applyBorder="1" applyAlignment="1">
      <alignment horizontal="right" vertical="center"/>
    </xf>
    <xf numFmtId="164" fontId="9" fillId="6" borderId="12" xfId="0" applyNumberFormat="1" applyFont="1" applyFill="1" applyBorder="1" applyAlignment="1">
      <alignment horizontal="right" vertical="center"/>
    </xf>
    <xf numFmtId="164" fontId="10" fillId="7" borderId="12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5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164" fontId="10" fillId="7" borderId="20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4.5063025330953514E-2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0.19002896229927421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0.18644492744071042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0.1656543339455501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0.3820365580931141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0.15837231659846721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0.21280799909523349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0.72890921428811217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0.34996722247573447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0.60293261380202767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0.53782346788985125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0.52815970892893016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0.29851838681817355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6.9236260443715864E-2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0.47351085779517288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4.6497934869458378E-2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0.32796129852137301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0.12486122297118406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0.18559352628876954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0.48141211932932487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0.51862435831131126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RowHeight="12.75" x14ac:dyDescent="0.2"/>
  <cols>
    <col min="1" max="1" width="12.7109375" style="2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0" t="s">
        <v>32</v>
      </c>
      <c r="B3" s="42" t="s">
        <v>36</v>
      </c>
      <c r="C3" s="42" t="s">
        <v>1</v>
      </c>
      <c r="D3" s="49" t="s">
        <v>0</v>
      </c>
      <c r="E3" s="49" t="s">
        <v>33</v>
      </c>
      <c r="F3" s="49" t="s">
        <v>34</v>
      </c>
      <c r="G3" s="49" t="s">
        <v>35</v>
      </c>
    </row>
    <row r="4" spans="1:7" ht="13.5" thickBot="1" x14ac:dyDescent="0.25">
      <c r="A4" s="41"/>
      <c r="B4" s="43"/>
      <c r="C4" s="43"/>
      <c r="D4" s="50"/>
      <c r="E4" s="50"/>
      <c r="F4" s="50"/>
      <c r="G4" s="50"/>
    </row>
    <row r="5" spans="1:7" ht="22.5" x14ac:dyDescent="0.2">
      <c r="A5" s="46" t="s">
        <v>2</v>
      </c>
      <c r="B5" s="51" t="s">
        <v>3</v>
      </c>
      <c r="C5" s="29" t="s">
        <v>4</v>
      </c>
      <c r="D5" s="32">
        <v>1832000</v>
      </c>
      <c r="E5" s="32">
        <v>466410.54</v>
      </c>
      <c r="F5" s="32">
        <v>466410.54</v>
      </c>
      <c r="G5" s="33">
        <v>466410.54</v>
      </c>
    </row>
    <row r="6" spans="1:7" ht="22.5" x14ac:dyDescent="0.2">
      <c r="A6" s="47"/>
      <c r="B6" s="44"/>
      <c r="C6" s="28" t="s">
        <v>5</v>
      </c>
      <c r="D6" s="30">
        <v>4300000</v>
      </c>
      <c r="E6" s="30">
        <v>2437158.04</v>
      </c>
      <c r="F6" s="30">
        <v>2437158.04</v>
      </c>
      <c r="G6" s="34">
        <v>2437158.04</v>
      </c>
    </row>
    <row r="7" spans="1:7" x14ac:dyDescent="0.2">
      <c r="A7" s="47"/>
      <c r="B7" s="44"/>
      <c r="C7" s="17" t="s">
        <v>6</v>
      </c>
      <c r="D7" s="31">
        <v>6132000</v>
      </c>
      <c r="E7" s="31">
        <v>2903568.58</v>
      </c>
      <c r="F7" s="31">
        <v>2903568.58</v>
      </c>
      <c r="G7" s="35">
        <v>2903568.58</v>
      </c>
    </row>
    <row r="8" spans="1:7" ht="22.5" customHeight="1" x14ac:dyDescent="0.2">
      <c r="A8" s="47"/>
      <c r="B8" s="44" t="s">
        <v>7</v>
      </c>
      <c r="C8" s="28" t="s">
        <v>4</v>
      </c>
      <c r="D8" s="30">
        <v>119427</v>
      </c>
      <c r="E8" s="30">
        <v>83477.86</v>
      </c>
      <c r="F8" s="30">
        <v>81270.75</v>
      </c>
      <c r="G8" s="34">
        <v>81270.75</v>
      </c>
    </row>
    <row r="9" spans="1:7" x14ac:dyDescent="0.2">
      <c r="A9" s="47"/>
      <c r="B9" s="44"/>
      <c r="C9" s="17" t="s">
        <v>6</v>
      </c>
      <c r="D9" s="31">
        <v>119427</v>
      </c>
      <c r="E9" s="31">
        <v>83477.86</v>
      </c>
      <c r="F9" s="31">
        <v>81270.75</v>
      </c>
      <c r="G9" s="35">
        <v>81270.75</v>
      </c>
    </row>
    <row r="10" spans="1:7" ht="22.5" customHeight="1" x14ac:dyDescent="0.2">
      <c r="A10" s="47"/>
      <c r="B10" s="44" t="s">
        <v>8</v>
      </c>
      <c r="C10" s="28" t="s">
        <v>4</v>
      </c>
      <c r="D10" s="30">
        <v>292262</v>
      </c>
      <c r="E10" s="30">
        <v>111849.17</v>
      </c>
      <c r="F10" s="30">
        <v>111849.17</v>
      </c>
      <c r="G10" s="34">
        <v>111849.17</v>
      </c>
    </row>
    <row r="11" spans="1:7" x14ac:dyDescent="0.2">
      <c r="A11" s="47"/>
      <c r="B11" s="44"/>
      <c r="C11" s="17" t="s">
        <v>6</v>
      </c>
      <c r="D11" s="31">
        <v>292262</v>
      </c>
      <c r="E11" s="31">
        <v>111849.17</v>
      </c>
      <c r="F11" s="31">
        <v>111849.17</v>
      </c>
      <c r="G11" s="35">
        <v>111849.17</v>
      </c>
    </row>
    <row r="12" spans="1:7" ht="22.5" customHeight="1" x14ac:dyDescent="0.2">
      <c r="A12" s="47"/>
      <c r="B12" s="44" t="s">
        <v>18</v>
      </c>
      <c r="C12" s="28" t="s">
        <v>12</v>
      </c>
      <c r="D12" s="30">
        <v>267004</v>
      </c>
      <c r="E12" s="30"/>
      <c r="F12" s="30"/>
      <c r="G12" s="34"/>
    </row>
    <row r="13" spans="1:7" ht="22.5" customHeight="1" x14ac:dyDescent="0.2">
      <c r="A13" s="47"/>
      <c r="B13" s="44"/>
      <c r="C13" s="28" t="s">
        <v>4</v>
      </c>
      <c r="D13" s="30">
        <v>2973227</v>
      </c>
      <c r="E13" s="30">
        <v>150664.04999999999</v>
      </c>
      <c r="F13" s="30">
        <v>142284.4</v>
      </c>
      <c r="G13" s="34">
        <v>141923.82999999999</v>
      </c>
    </row>
    <row r="14" spans="1:7" ht="12.75" customHeight="1" x14ac:dyDescent="0.2">
      <c r="A14" s="47"/>
      <c r="B14" s="44"/>
      <c r="C14" s="17" t="s">
        <v>6</v>
      </c>
      <c r="D14" s="31">
        <v>3240231</v>
      </c>
      <c r="E14" s="31">
        <v>150664.04999999999</v>
      </c>
      <c r="F14" s="31">
        <v>142284.4</v>
      </c>
      <c r="G14" s="35">
        <v>141923.82999999999</v>
      </c>
    </row>
    <row r="15" spans="1:7" ht="22.5" customHeight="1" x14ac:dyDescent="0.2">
      <c r="A15" s="47"/>
      <c r="B15" s="44" t="s">
        <v>9</v>
      </c>
      <c r="C15" s="28" t="s">
        <v>4</v>
      </c>
      <c r="D15" s="30">
        <v>162470</v>
      </c>
      <c r="E15" s="30">
        <v>12471.32</v>
      </c>
      <c r="F15" s="30">
        <v>12471.32</v>
      </c>
      <c r="G15" s="34">
        <v>11076.77</v>
      </c>
    </row>
    <row r="16" spans="1:7" ht="13.5" customHeight="1" thickBot="1" x14ac:dyDescent="0.25">
      <c r="A16" s="48"/>
      <c r="B16" s="45"/>
      <c r="C16" s="23" t="s">
        <v>6</v>
      </c>
      <c r="D16" s="36">
        <v>162470</v>
      </c>
      <c r="E16" s="36">
        <v>12471.32</v>
      </c>
      <c r="F16" s="36">
        <v>12471.32</v>
      </c>
      <c r="G16" s="37">
        <v>11076.77</v>
      </c>
    </row>
    <row r="17" spans="1:7" ht="12.75" customHeight="1" x14ac:dyDescent="0.2">
      <c r="A17" s="46" t="s">
        <v>10</v>
      </c>
      <c r="B17" s="51" t="s">
        <v>11</v>
      </c>
      <c r="C17" s="29" t="s">
        <v>12</v>
      </c>
      <c r="D17" s="32">
        <v>521257</v>
      </c>
      <c r="E17" s="32">
        <v>11951.8</v>
      </c>
      <c r="F17" s="32">
        <v>9667</v>
      </c>
      <c r="G17" s="33">
        <v>9667</v>
      </c>
    </row>
    <row r="18" spans="1:7" ht="22.5" x14ac:dyDescent="0.2">
      <c r="A18" s="47"/>
      <c r="B18" s="44"/>
      <c r="C18" s="28" t="s">
        <v>4</v>
      </c>
      <c r="D18" s="30">
        <v>9385950</v>
      </c>
      <c r="E18" s="30">
        <v>434496.92</v>
      </c>
      <c r="F18" s="30">
        <v>333394.18</v>
      </c>
      <c r="G18" s="34">
        <v>331929.55</v>
      </c>
    </row>
    <row r="19" spans="1:7" ht="12.75" customHeight="1" x14ac:dyDescent="0.2">
      <c r="A19" s="47"/>
      <c r="B19" s="44"/>
      <c r="C19" s="17" t="s">
        <v>6</v>
      </c>
      <c r="D19" s="31">
        <v>9907207</v>
      </c>
      <c r="E19" s="31">
        <v>446448.72</v>
      </c>
      <c r="F19" s="31">
        <v>343061.18</v>
      </c>
      <c r="G19" s="35">
        <v>341596.55</v>
      </c>
    </row>
    <row r="20" spans="1:7" ht="12.75" customHeight="1" x14ac:dyDescent="0.2">
      <c r="A20" s="47"/>
      <c r="B20" s="44" t="s">
        <v>13</v>
      </c>
      <c r="C20" s="28" t="s">
        <v>12</v>
      </c>
      <c r="D20" s="30">
        <v>456318</v>
      </c>
      <c r="E20" s="30">
        <v>132999.99</v>
      </c>
      <c r="F20" s="30"/>
      <c r="G20" s="34"/>
    </row>
    <row r="21" spans="1:7" ht="22.5" x14ac:dyDescent="0.2">
      <c r="A21" s="47"/>
      <c r="B21" s="44"/>
      <c r="C21" s="28" t="s">
        <v>4</v>
      </c>
      <c r="D21" s="30">
        <v>3021997</v>
      </c>
      <c r="E21" s="30">
        <v>527980.6</v>
      </c>
      <c r="F21" s="30">
        <v>400112.02</v>
      </c>
      <c r="G21" s="34">
        <v>395938.62</v>
      </c>
    </row>
    <row r="22" spans="1:7" ht="12.75" customHeight="1" x14ac:dyDescent="0.2">
      <c r="A22" s="47"/>
      <c r="B22" s="44"/>
      <c r="C22" s="17" t="s">
        <v>6</v>
      </c>
      <c r="D22" s="31">
        <v>3478315</v>
      </c>
      <c r="E22" s="31">
        <v>660980.59</v>
      </c>
      <c r="F22" s="31">
        <v>400112.02</v>
      </c>
      <c r="G22" s="35">
        <v>395938.62</v>
      </c>
    </row>
    <row r="23" spans="1:7" ht="12.75" customHeight="1" x14ac:dyDescent="0.2">
      <c r="A23" s="47"/>
      <c r="B23" s="44" t="s">
        <v>14</v>
      </c>
      <c r="C23" s="28" t="s">
        <v>12</v>
      </c>
      <c r="D23" s="30">
        <v>178682</v>
      </c>
      <c r="E23" s="30">
        <v>4874.42</v>
      </c>
      <c r="F23" s="30"/>
      <c r="G23" s="34"/>
    </row>
    <row r="24" spans="1:7" ht="22.5" x14ac:dyDescent="0.2">
      <c r="A24" s="47"/>
      <c r="B24" s="44"/>
      <c r="C24" s="28" t="s">
        <v>4</v>
      </c>
      <c r="D24" s="30">
        <v>3068180</v>
      </c>
      <c r="E24" s="30">
        <v>600486.53</v>
      </c>
      <c r="F24" s="30">
        <v>291562.34999999998</v>
      </c>
      <c r="G24" s="34">
        <v>256907.14</v>
      </c>
    </row>
    <row r="25" spans="1:7" ht="12.75" customHeight="1" x14ac:dyDescent="0.2">
      <c r="A25" s="47"/>
      <c r="B25" s="44"/>
      <c r="C25" s="17" t="s">
        <v>6</v>
      </c>
      <c r="D25" s="31">
        <v>3246862</v>
      </c>
      <c r="E25" s="31">
        <v>605360.94999999995</v>
      </c>
      <c r="F25" s="31">
        <v>291562.34999999998</v>
      </c>
      <c r="G25" s="35">
        <v>256907.14</v>
      </c>
    </row>
    <row r="26" spans="1:7" ht="12.75" customHeight="1" x14ac:dyDescent="0.2">
      <c r="A26" s="47"/>
      <c r="B26" s="44" t="s">
        <v>15</v>
      </c>
      <c r="C26" s="28" t="s">
        <v>12</v>
      </c>
      <c r="D26" s="30">
        <v>393413</v>
      </c>
      <c r="E26" s="30"/>
      <c r="F26" s="30"/>
      <c r="G26" s="34"/>
    </row>
    <row r="27" spans="1:7" ht="22.5" x14ac:dyDescent="0.2">
      <c r="A27" s="47"/>
      <c r="B27" s="44"/>
      <c r="C27" s="28" t="s">
        <v>4</v>
      </c>
      <c r="D27" s="30">
        <v>3411884</v>
      </c>
      <c r="E27" s="30">
        <v>630363.93999999994</v>
      </c>
      <c r="F27" s="30">
        <v>489342.18</v>
      </c>
      <c r="G27" s="34">
        <v>439915.22</v>
      </c>
    </row>
    <row r="28" spans="1:7" ht="12.75" customHeight="1" x14ac:dyDescent="0.2">
      <c r="A28" s="47"/>
      <c r="B28" s="44"/>
      <c r="C28" s="17" t="s">
        <v>6</v>
      </c>
      <c r="D28" s="31">
        <v>3805297</v>
      </c>
      <c r="E28" s="31">
        <v>630363.93999999994</v>
      </c>
      <c r="F28" s="31">
        <v>489342.18</v>
      </c>
      <c r="G28" s="35">
        <v>439915.22</v>
      </c>
    </row>
    <row r="29" spans="1:7" ht="12.75" customHeight="1" x14ac:dyDescent="0.2">
      <c r="A29" s="47"/>
      <c r="B29" s="44" t="s">
        <v>16</v>
      </c>
      <c r="C29" s="28" t="s">
        <v>12</v>
      </c>
      <c r="D29" s="30">
        <v>23604</v>
      </c>
      <c r="E29" s="30"/>
      <c r="F29" s="30"/>
      <c r="G29" s="34"/>
    </row>
    <row r="30" spans="1:7" ht="22.5" x14ac:dyDescent="0.2">
      <c r="A30" s="47"/>
      <c r="B30" s="44"/>
      <c r="C30" s="28" t="s">
        <v>4</v>
      </c>
      <c r="D30" s="30">
        <v>787981</v>
      </c>
      <c r="E30" s="30">
        <v>310055.14</v>
      </c>
      <c r="F30" s="30">
        <v>97580.33</v>
      </c>
      <c r="G30" s="34">
        <v>38150.67</v>
      </c>
    </row>
    <row r="31" spans="1:7" ht="13.5" customHeight="1" thickBot="1" x14ac:dyDescent="0.25">
      <c r="A31" s="48"/>
      <c r="B31" s="45"/>
      <c r="C31" s="23" t="s">
        <v>6</v>
      </c>
      <c r="D31" s="36">
        <v>811585</v>
      </c>
      <c r="E31" s="36">
        <v>310055.14</v>
      </c>
      <c r="F31" s="36">
        <v>97580.33</v>
      </c>
      <c r="G31" s="37">
        <v>38150.67</v>
      </c>
    </row>
    <row r="32" spans="1:7" ht="12.75" customHeight="1" x14ac:dyDescent="0.2">
      <c r="A32" s="46" t="s">
        <v>17</v>
      </c>
      <c r="B32" s="51" t="s">
        <v>19</v>
      </c>
      <c r="C32" s="29" t="s">
        <v>12</v>
      </c>
      <c r="D32" s="32">
        <v>821454</v>
      </c>
      <c r="E32" s="32">
        <v>9990</v>
      </c>
      <c r="F32" s="32">
        <v>4995</v>
      </c>
      <c r="G32" s="33">
        <v>4995</v>
      </c>
    </row>
    <row r="33" spans="1:7" ht="22.5" x14ac:dyDescent="0.2">
      <c r="A33" s="47"/>
      <c r="B33" s="44"/>
      <c r="C33" s="28" t="s">
        <v>4</v>
      </c>
      <c r="D33" s="30">
        <v>4765345</v>
      </c>
      <c r="E33" s="30">
        <v>874804.3</v>
      </c>
      <c r="F33" s="30">
        <v>639134.91</v>
      </c>
      <c r="G33" s="34">
        <v>567913.18000000005</v>
      </c>
    </row>
    <row r="34" spans="1:7" ht="22.5" customHeight="1" x14ac:dyDescent="0.2">
      <c r="A34" s="47"/>
      <c r="B34" s="44"/>
      <c r="C34" s="17" t="s">
        <v>6</v>
      </c>
      <c r="D34" s="31">
        <v>5586799</v>
      </c>
      <c r="E34" s="31">
        <v>884794.3</v>
      </c>
      <c r="F34" s="31">
        <v>644129.91</v>
      </c>
      <c r="G34" s="35">
        <v>572908.18000000005</v>
      </c>
    </row>
    <row r="35" spans="1:7" ht="12.75" customHeight="1" x14ac:dyDescent="0.2">
      <c r="A35" s="47"/>
      <c r="B35" s="44" t="s">
        <v>20</v>
      </c>
      <c r="C35" s="28" t="s">
        <v>12</v>
      </c>
      <c r="D35" s="30">
        <v>278959</v>
      </c>
      <c r="E35" s="30"/>
      <c r="F35" s="30"/>
      <c r="G35" s="34"/>
    </row>
    <row r="36" spans="1:7" ht="22.5" x14ac:dyDescent="0.2">
      <c r="A36" s="47"/>
      <c r="B36" s="44"/>
      <c r="C36" s="28" t="s">
        <v>4</v>
      </c>
      <c r="D36" s="30">
        <v>5309223</v>
      </c>
      <c r="E36" s="30">
        <v>1189209.83</v>
      </c>
      <c r="F36" s="30">
        <v>947005.68</v>
      </c>
      <c r="G36" s="34">
        <v>922644.58</v>
      </c>
    </row>
    <row r="37" spans="1:7" ht="13.5" thickBot="1" x14ac:dyDescent="0.25">
      <c r="A37" s="48"/>
      <c r="B37" s="45"/>
      <c r="C37" s="23" t="s">
        <v>6</v>
      </c>
      <c r="D37" s="36">
        <v>5588182</v>
      </c>
      <c r="E37" s="36">
        <v>1189209.83</v>
      </c>
      <c r="F37" s="36">
        <v>947005.68</v>
      </c>
      <c r="G37" s="37">
        <v>922644.58</v>
      </c>
    </row>
    <row r="38" spans="1:7" ht="22.5" customHeight="1" x14ac:dyDescent="0.2">
      <c r="A38" s="46" t="s">
        <v>21</v>
      </c>
      <c r="B38" s="51" t="s">
        <v>22</v>
      </c>
      <c r="C38" s="29" t="s">
        <v>4</v>
      </c>
      <c r="D38" s="32">
        <v>1218532</v>
      </c>
      <c r="E38" s="32"/>
      <c r="F38" s="32"/>
      <c r="G38" s="33"/>
    </row>
    <row r="39" spans="1:7" ht="12.75" customHeight="1" x14ac:dyDescent="0.2">
      <c r="A39" s="47"/>
      <c r="B39" s="44"/>
      <c r="C39" s="17" t="s">
        <v>6</v>
      </c>
      <c r="D39" s="31">
        <v>1218532</v>
      </c>
      <c r="E39" s="31"/>
      <c r="F39" s="31"/>
      <c r="G39" s="35"/>
    </row>
    <row r="40" spans="1:7" ht="12.75" customHeight="1" x14ac:dyDescent="0.2">
      <c r="A40" s="47"/>
      <c r="B40" s="44" t="s">
        <v>23</v>
      </c>
      <c r="C40" s="28" t="s">
        <v>12</v>
      </c>
      <c r="D40" s="30">
        <v>1258922</v>
      </c>
      <c r="E40" s="30">
        <v>28460</v>
      </c>
      <c r="F40" s="30">
        <v>17410</v>
      </c>
      <c r="G40" s="34">
        <v>17410</v>
      </c>
    </row>
    <row r="41" spans="1:7" ht="22.5" x14ac:dyDescent="0.2">
      <c r="A41" s="47"/>
      <c r="B41" s="44"/>
      <c r="C41" s="28" t="s">
        <v>4</v>
      </c>
      <c r="D41" s="30">
        <v>3477407</v>
      </c>
      <c r="E41" s="30">
        <v>3423893.85</v>
      </c>
      <c r="F41" s="30">
        <v>3023771.59</v>
      </c>
      <c r="G41" s="34">
        <v>2950905.83</v>
      </c>
    </row>
    <row r="42" spans="1:7" x14ac:dyDescent="0.2">
      <c r="A42" s="47"/>
      <c r="B42" s="44"/>
      <c r="C42" s="17" t="s">
        <v>6</v>
      </c>
      <c r="D42" s="31">
        <v>4736329</v>
      </c>
      <c r="E42" s="31">
        <v>3452353.85</v>
      </c>
      <c r="F42" s="31">
        <v>3041181.59</v>
      </c>
      <c r="G42" s="35">
        <v>2968315.83</v>
      </c>
    </row>
    <row r="43" spans="1:7" ht="12.75" customHeight="1" x14ac:dyDescent="0.2">
      <c r="A43" s="47"/>
      <c r="B43" s="44" t="s">
        <v>24</v>
      </c>
      <c r="C43" s="28" t="s">
        <v>12</v>
      </c>
      <c r="D43" s="30">
        <v>393413</v>
      </c>
      <c r="E43" s="30">
        <v>20172.39</v>
      </c>
      <c r="F43" s="30"/>
      <c r="G43" s="34"/>
    </row>
    <row r="44" spans="1:7" ht="22.5" x14ac:dyDescent="0.2">
      <c r="A44" s="47"/>
      <c r="B44" s="44"/>
      <c r="C44" s="28" t="s">
        <v>4</v>
      </c>
      <c r="D44" s="30">
        <v>4061774</v>
      </c>
      <c r="E44" s="30">
        <v>1538997.03</v>
      </c>
      <c r="F44" s="30">
        <v>861243.55</v>
      </c>
      <c r="G44" s="34">
        <v>819658.21</v>
      </c>
    </row>
    <row r="45" spans="1:7" ht="23.25" customHeight="1" thickBot="1" x14ac:dyDescent="0.25">
      <c r="A45" s="48"/>
      <c r="B45" s="45"/>
      <c r="C45" s="23" t="s">
        <v>6</v>
      </c>
      <c r="D45" s="36">
        <v>4455187</v>
      </c>
      <c r="E45" s="36">
        <v>1559169.42</v>
      </c>
      <c r="F45" s="36">
        <v>861243.55</v>
      </c>
      <c r="G45" s="37">
        <v>819658.21</v>
      </c>
    </row>
    <row r="46" spans="1:7" x14ac:dyDescent="0.2">
      <c r="A46" s="46" t="s">
        <v>25</v>
      </c>
      <c r="B46" s="51" t="s">
        <v>26</v>
      </c>
      <c r="C46" s="29" t="s">
        <v>12</v>
      </c>
      <c r="D46" s="32">
        <v>1180239</v>
      </c>
      <c r="E46" s="32">
        <v>131379.04</v>
      </c>
      <c r="F46" s="32">
        <v>88367.34</v>
      </c>
      <c r="G46" s="33">
        <v>88367.34</v>
      </c>
    </row>
    <row r="47" spans="1:7" ht="22.5" x14ac:dyDescent="0.2">
      <c r="A47" s="47"/>
      <c r="B47" s="44"/>
      <c r="C47" s="28" t="s">
        <v>4</v>
      </c>
      <c r="D47" s="30">
        <v>23883484</v>
      </c>
      <c r="E47" s="30">
        <v>14980356.98</v>
      </c>
      <c r="F47" s="30">
        <v>11972581.52</v>
      </c>
      <c r="G47" s="34">
        <v>11272787.85</v>
      </c>
    </row>
    <row r="48" spans="1:7" x14ac:dyDescent="0.2">
      <c r="A48" s="47"/>
      <c r="B48" s="44"/>
      <c r="C48" s="17" t="s">
        <v>6</v>
      </c>
      <c r="D48" s="31">
        <v>25063723</v>
      </c>
      <c r="E48" s="31">
        <v>15111736.02</v>
      </c>
      <c r="F48" s="31">
        <v>12060948.859999999</v>
      </c>
      <c r="G48" s="35">
        <v>11361155.189999999</v>
      </c>
    </row>
    <row r="49" spans="1:7" ht="22.5" customHeight="1" x14ac:dyDescent="0.2">
      <c r="A49" s="47"/>
      <c r="B49" s="44" t="s">
        <v>27</v>
      </c>
      <c r="C49" s="28" t="s">
        <v>4</v>
      </c>
      <c r="D49" s="30">
        <v>23199768</v>
      </c>
      <c r="E49" s="30">
        <v>12477379.68</v>
      </c>
      <c r="F49" s="30">
        <v>10613139.85</v>
      </c>
      <c r="G49" s="34">
        <v>10126011.41</v>
      </c>
    </row>
    <row r="50" spans="1:7" x14ac:dyDescent="0.2">
      <c r="A50" s="47"/>
      <c r="B50" s="44"/>
      <c r="C50" s="17" t="s">
        <v>6</v>
      </c>
      <c r="D50" s="31">
        <v>23199768</v>
      </c>
      <c r="E50" s="31">
        <v>12477379.68</v>
      </c>
      <c r="F50" s="31">
        <v>10613139.85</v>
      </c>
      <c r="G50" s="35">
        <v>10126011.41</v>
      </c>
    </row>
    <row r="51" spans="1:7" ht="22.5" x14ac:dyDescent="0.2">
      <c r="A51" s="47"/>
      <c r="B51" s="44" t="s">
        <v>28</v>
      </c>
      <c r="C51" s="28" t="s">
        <v>5</v>
      </c>
      <c r="D51" s="30">
        <v>314815210</v>
      </c>
      <c r="E51" s="30">
        <v>166272709.68000001</v>
      </c>
      <c r="F51" s="30">
        <v>142617580.59</v>
      </c>
      <c r="G51" s="34">
        <v>139240213.08000001</v>
      </c>
    </row>
    <row r="52" spans="1:7" x14ac:dyDescent="0.2">
      <c r="A52" s="47"/>
      <c r="B52" s="44"/>
      <c r="C52" s="17" t="s">
        <v>6</v>
      </c>
      <c r="D52" s="31">
        <v>314815210</v>
      </c>
      <c r="E52" s="31">
        <v>166272709.68000001</v>
      </c>
      <c r="F52" s="31">
        <v>142617580.59</v>
      </c>
      <c r="G52" s="35">
        <v>139240213.08000001</v>
      </c>
    </row>
    <row r="53" spans="1:7" ht="22.5" customHeight="1" x14ac:dyDescent="0.2">
      <c r="A53" s="47"/>
      <c r="B53" s="44" t="s">
        <v>29</v>
      </c>
      <c r="C53" s="28" t="s">
        <v>4</v>
      </c>
      <c r="D53" s="30">
        <v>23780134</v>
      </c>
      <c r="E53" s="30">
        <v>7098807.2400000002</v>
      </c>
      <c r="F53" s="30">
        <v>7007158.5099999998</v>
      </c>
      <c r="G53" s="34">
        <v>6995969.2400000002</v>
      </c>
    </row>
    <row r="54" spans="1:7" x14ac:dyDescent="0.2">
      <c r="A54" s="47"/>
      <c r="B54" s="44"/>
      <c r="C54" s="17" t="s">
        <v>6</v>
      </c>
      <c r="D54" s="31">
        <v>23780134</v>
      </c>
      <c r="E54" s="31">
        <v>7098807.2400000002</v>
      </c>
      <c r="F54" s="31">
        <v>7007158.5099999998</v>
      </c>
      <c r="G54" s="35">
        <v>6995969.2400000002</v>
      </c>
    </row>
    <row r="55" spans="1:7" ht="22.5" customHeight="1" x14ac:dyDescent="0.2">
      <c r="A55" s="47"/>
      <c r="B55" s="44" t="s">
        <v>30</v>
      </c>
      <c r="C55" s="28" t="s">
        <v>4</v>
      </c>
      <c r="D55" s="30">
        <v>725915</v>
      </c>
      <c r="E55" s="30">
        <v>50259.64</v>
      </c>
      <c r="F55" s="30">
        <v>24929.37</v>
      </c>
      <c r="G55" s="34">
        <v>22433.84</v>
      </c>
    </row>
    <row r="56" spans="1:7" ht="13.5" thickBot="1" x14ac:dyDescent="0.25">
      <c r="A56" s="48"/>
      <c r="B56" s="45"/>
      <c r="C56" s="23" t="s">
        <v>6</v>
      </c>
      <c r="D56" s="36">
        <v>725915</v>
      </c>
      <c r="E56" s="36">
        <v>50259.64</v>
      </c>
      <c r="F56" s="36">
        <v>24929.37</v>
      </c>
      <c r="G56" s="37">
        <v>22433.84</v>
      </c>
    </row>
    <row r="57" spans="1:7" ht="26.25" customHeight="1" thickBot="1" x14ac:dyDescent="0.25">
      <c r="A57" s="26" t="s">
        <v>6</v>
      </c>
      <c r="B57" s="25" t="s">
        <v>31</v>
      </c>
      <c r="C57" s="25" t="s">
        <v>31</v>
      </c>
      <c r="D57" s="38">
        <v>440365435</v>
      </c>
      <c r="E57" s="38">
        <v>214011659.97999999</v>
      </c>
      <c r="F57" s="38">
        <v>182690420.19</v>
      </c>
      <c r="G57" s="39">
        <v>177751506.86000001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44" sqref="W4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1"/>
      <c r="F1" s="1" t="s">
        <v>40</v>
      </c>
      <c r="J1" s="22"/>
      <c r="S1" s="21"/>
    </row>
    <row r="2" spans="1:19" x14ac:dyDescent="0.2">
      <c r="A2" s="21"/>
      <c r="J2" s="21"/>
      <c r="S2" s="21"/>
    </row>
    <row r="3" spans="1:19" x14ac:dyDescent="0.2">
      <c r="A3" s="21"/>
      <c r="J3" s="21"/>
      <c r="S3" s="21"/>
    </row>
    <row r="4" spans="1:19" x14ac:dyDescent="0.2">
      <c r="A4" s="21"/>
      <c r="J4" s="21"/>
      <c r="S4" s="21"/>
    </row>
    <row r="5" spans="1:19" x14ac:dyDescent="0.2">
      <c r="A5" s="21"/>
      <c r="J5" s="21"/>
      <c r="S5" s="21"/>
    </row>
    <row r="6" spans="1:19" x14ac:dyDescent="0.2">
      <c r="A6" s="21"/>
      <c r="J6" s="21"/>
      <c r="S6" s="21"/>
    </row>
    <row r="7" spans="1:19" x14ac:dyDescent="0.2">
      <c r="A7" s="21"/>
      <c r="J7" s="21"/>
      <c r="S7" s="21"/>
    </row>
    <row r="8" spans="1:19" x14ac:dyDescent="0.2">
      <c r="A8" s="21"/>
      <c r="J8" s="21"/>
      <c r="S8" s="21"/>
    </row>
    <row r="9" spans="1:19" x14ac:dyDescent="0.2">
      <c r="A9" s="21"/>
      <c r="J9" s="21"/>
      <c r="S9" s="21"/>
    </row>
    <row r="10" spans="1:19" x14ac:dyDescent="0.2">
      <c r="A10" s="21"/>
      <c r="J10" s="21"/>
      <c r="S10" s="21"/>
    </row>
    <row r="11" spans="1:19" x14ac:dyDescent="0.2">
      <c r="A11" s="21"/>
      <c r="J11" s="21"/>
      <c r="S11" s="21"/>
    </row>
    <row r="12" spans="1:19" x14ac:dyDescent="0.2">
      <c r="A12" s="21"/>
      <c r="J12" s="21"/>
      <c r="S12" s="21"/>
    </row>
    <row r="13" spans="1:19" x14ac:dyDescent="0.2">
      <c r="A13" s="21"/>
      <c r="J13" s="21"/>
      <c r="S13" s="21"/>
    </row>
    <row r="14" spans="1:19" x14ac:dyDescent="0.2">
      <c r="A14" s="21"/>
      <c r="J14" s="21"/>
      <c r="S14" s="21"/>
    </row>
    <row r="15" spans="1:19" x14ac:dyDescent="0.2">
      <c r="A15" s="21"/>
      <c r="J15" s="21"/>
      <c r="S15" s="21"/>
    </row>
    <row r="16" spans="1:19" x14ac:dyDescent="0.2">
      <c r="A16" s="21"/>
      <c r="J16" s="21"/>
      <c r="S16" s="21"/>
    </row>
    <row r="17" spans="1:19" x14ac:dyDescent="0.2">
      <c r="A17" s="21"/>
      <c r="J17" s="21"/>
      <c r="S17" s="21"/>
    </row>
    <row r="18" spans="1:19" ht="6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">
      <c r="A19" s="21"/>
      <c r="J19" s="21"/>
      <c r="S19" s="21"/>
    </row>
    <row r="20" spans="1:19" x14ac:dyDescent="0.2">
      <c r="A20" s="21"/>
      <c r="J20" s="21"/>
      <c r="S20" s="21"/>
    </row>
    <row r="21" spans="1:19" x14ac:dyDescent="0.2">
      <c r="A21" s="21"/>
      <c r="J21" s="21"/>
      <c r="S21" s="21"/>
    </row>
    <row r="22" spans="1:19" x14ac:dyDescent="0.2">
      <c r="A22" s="21"/>
      <c r="J22" s="21"/>
      <c r="S22" s="21"/>
    </row>
    <row r="23" spans="1:19" x14ac:dyDescent="0.2">
      <c r="A23" s="21"/>
      <c r="J23" s="21"/>
      <c r="S23" s="21"/>
    </row>
    <row r="24" spans="1:19" x14ac:dyDescent="0.2">
      <c r="A24" s="21"/>
      <c r="J24" s="21"/>
      <c r="S24" s="21"/>
    </row>
    <row r="25" spans="1:19" x14ac:dyDescent="0.2">
      <c r="A25" s="21"/>
      <c r="J25" s="21"/>
      <c r="S25" s="21"/>
    </row>
    <row r="26" spans="1:19" x14ac:dyDescent="0.2">
      <c r="A26" s="21"/>
      <c r="J26" s="21"/>
      <c r="S26" s="21"/>
    </row>
    <row r="27" spans="1:19" x14ac:dyDescent="0.2">
      <c r="A27" s="21"/>
      <c r="J27" s="21"/>
      <c r="S27" s="21"/>
    </row>
    <row r="28" spans="1:19" x14ac:dyDescent="0.2">
      <c r="A28" s="21"/>
      <c r="J28" s="21"/>
      <c r="S28" s="21"/>
    </row>
    <row r="29" spans="1:19" x14ac:dyDescent="0.2">
      <c r="A29" s="21"/>
      <c r="J29" s="21"/>
      <c r="S29" s="21"/>
    </row>
    <row r="30" spans="1:19" x14ac:dyDescent="0.2">
      <c r="A30" s="21"/>
      <c r="J30" s="21"/>
      <c r="S30" s="21"/>
    </row>
    <row r="31" spans="1:19" x14ac:dyDescent="0.2">
      <c r="A31" s="21"/>
      <c r="J31" s="21"/>
      <c r="S31" s="21"/>
    </row>
    <row r="32" spans="1:19" x14ac:dyDescent="0.2">
      <c r="A32" s="21"/>
      <c r="J32" s="21"/>
      <c r="S32" s="21"/>
    </row>
    <row r="33" spans="1:19" x14ac:dyDescent="0.2">
      <c r="A33" s="21"/>
      <c r="J33" s="21"/>
      <c r="S33" s="21"/>
    </row>
    <row r="34" spans="1:19" x14ac:dyDescent="0.2">
      <c r="A34" s="21"/>
      <c r="J34" s="21"/>
      <c r="S34" s="21"/>
    </row>
    <row r="35" spans="1:19" ht="6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">
      <c r="A36" s="21"/>
      <c r="J36" s="21"/>
      <c r="S36" s="21"/>
    </row>
    <row r="37" spans="1:19" x14ac:dyDescent="0.2">
      <c r="A37" s="21"/>
      <c r="J37" s="21"/>
      <c r="S37" s="21"/>
    </row>
    <row r="38" spans="1:19" x14ac:dyDescent="0.2">
      <c r="A38" s="21"/>
      <c r="J38" s="21"/>
      <c r="S38" s="21"/>
    </row>
    <row r="39" spans="1:19" x14ac:dyDescent="0.2">
      <c r="A39" s="21"/>
      <c r="J39" s="21"/>
      <c r="S39" s="21"/>
    </row>
    <row r="40" spans="1:19" x14ac:dyDescent="0.2">
      <c r="A40" s="21"/>
      <c r="J40" s="21"/>
      <c r="S40" s="21"/>
    </row>
    <row r="41" spans="1:19" x14ac:dyDescent="0.2">
      <c r="A41" s="21"/>
      <c r="J41" s="21"/>
      <c r="S41" s="21"/>
    </row>
    <row r="42" spans="1:19" x14ac:dyDescent="0.2">
      <c r="A42" s="21"/>
      <c r="J42" s="21"/>
      <c r="S42" s="21"/>
    </row>
    <row r="43" spans="1:19" x14ac:dyDescent="0.2">
      <c r="A43" s="21"/>
      <c r="J43" s="21"/>
      <c r="S43" s="21"/>
    </row>
    <row r="44" spans="1:19" x14ac:dyDescent="0.2">
      <c r="A44" s="21"/>
      <c r="J44" s="21"/>
      <c r="S44" s="21"/>
    </row>
    <row r="45" spans="1:19" x14ac:dyDescent="0.2">
      <c r="A45" s="21"/>
      <c r="J45" s="21"/>
      <c r="S45" s="21"/>
    </row>
    <row r="46" spans="1:19" x14ac:dyDescent="0.2">
      <c r="A46" s="21"/>
      <c r="J46" s="21"/>
      <c r="S46" s="21"/>
    </row>
    <row r="47" spans="1:19" x14ac:dyDescent="0.2">
      <c r="A47" s="21"/>
      <c r="J47" s="21"/>
      <c r="S47" s="21"/>
    </row>
    <row r="48" spans="1:19" x14ac:dyDescent="0.2">
      <c r="A48" s="21"/>
      <c r="J48" s="21"/>
      <c r="S48" s="21"/>
    </row>
    <row r="49" spans="1:19" x14ac:dyDescent="0.2">
      <c r="A49" s="21"/>
      <c r="J49" s="21"/>
      <c r="S49" s="21"/>
    </row>
    <row r="50" spans="1:19" x14ac:dyDescent="0.2">
      <c r="A50" s="21"/>
      <c r="J50" s="21"/>
      <c r="S50" s="21"/>
    </row>
    <row r="51" spans="1:19" x14ac:dyDescent="0.2">
      <c r="A51" s="21"/>
      <c r="J51" s="21"/>
      <c r="S51" s="21"/>
    </row>
    <row r="52" spans="1:19" ht="6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2903568.58</v>
      </c>
      <c r="F3" s="6">
        <f t="shared" ref="F3:F8" si="0">E3/D3</f>
        <v>0.47351085779517288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150664.04999999999</v>
      </c>
      <c r="F6" s="6">
        <f t="shared" si="0"/>
        <v>4.6497934869458378E-2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</row>
    <row r="8" spans="1:10" x14ac:dyDescent="0.2">
      <c r="A8" s="54"/>
      <c r="B8" s="18"/>
      <c r="C8" s="3" t="s">
        <v>6</v>
      </c>
      <c r="D8" s="19">
        <f>SUM(D3:D7)</f>
        <v>9946390</v>
      </c>
      <c r="E8" s="19">
        <f>SUM(E3:E7)</f>
        <v>3262030.9799999995</v>
      </c>
      <c r="F8" s="6">
        <f t="shared" si="0"/>
        <v>0.32796129852137301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446448.72</v>
      </c>
      <c r="F10" s="6">
        <f t="shared" ref="F10:F15" si="1">E10/D10</f>
        <v>4.5063025330953514E-2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660980.59</v>
      </c>
      <c r="F11" s="6">
        <f t="shared" si="1"/>
        <v>0.19002896229927421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605360.94999999995</v>
      </c>
      <c r="F12" s="6">
        <f t="shared" si="1"/>
        <v>0.18644492744071042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630363.93999999994</v>
      </c>
      <c r="F13" s="6">
        <f t="shared" si="1"/>
        <v>0.1656543339455501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310055.14</v>
      </c>
      <c r="F14" s="6">
        <f t="shared" si="1"/>
        <v>0.3820365580931141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2653209.3400000003</v>
      </c>
      <c r="F15" s="6">
        <f t="shared" si="1"/>
        <v>0.12486122297118406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884794.3</v>
      </c>
      <c r="F17" s="6">
        <f t="shared" ref="F17:F37" si="2">E17/D17</f>
        <v>0.15837231659846721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1189209.83</v>
      </c>
      <c r="F18" s="6">
        <f t="shared" si="2"/>
        <v>0.21280799909523349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2074004.1300000001</v>
      </c>
      <c r="F19" s="6">
        <f>E19/D19</f>
        <v>0.18559352628876954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3452353.85</v>
      </c>
      <c r="F22" s="6">
        <f t="shared" si="2"/>
        <v>0.72890921428811217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1559169.42</v>
      </c>
      <c r="F23" s="6">
        <f t="shared" si="2"/>
        <v>0.34996722247573447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5011523.2699999996</v>
      </c>
      <c r="F24" s="6">
        <f t="shared" si="2"/>
        <v>0.48141211932932487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15111736.02</v>
      </c>
      <c r="F26" s="6">
        <f t="shared" si="2"/>
        <v>0.60293261380202767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12477379.68</v>
      </c>
      <c r="F27" s="6">
        <f t="shared" si="2"/>
        <v>0.53782346788985125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166272709.68000001</v>
      </c>
      <c r="F28" s="6">
        <f t="shared" si="2"/>
        <v>0.52815970892893016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7098807.2400000002</v>
      </c>
      <c r="F29" s="6">
        <f t="shared" si="2"/>
        <v>0.29851838681817355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50259.64</v>
      </c>
      <c r="F30" s="6">
        <f t="shared" si="2"/>
        <v>6.9236260443715864E-2</v>
      </c>
    </row>
    <row r="31" spans="1:10" x14ac:dyDescent="0.2">
      <c r="A31" s="54"/>
      <c r="B31" s="8"/>
      <c r="C31" s="3" t="s">
        <v>6</v>
      </c>
      <c r="D31" s="19">
        <f>SUM(D26:D30)</f>
        <v>387584750</v>
      </c>
      <c r="E31" s="19">
        <f>SUM(E26:E30)</f>
        <v>201010892.25999999</v>
      </c>
      <c r="F31" s="6">
        <f t="shared" si="2"/>
        <v>0.51862435831131126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0" t="s">
        <v>2</v>
      </c>
      <c r="B33" s="8"/>
      <c r="C33" s="3"/>
      <c r="D33" s="4">
        <f>D8</f>
        <v>9946390</v>
      </c>
      <c r="E33" s="4">
        <f>E8</f>
        <v>3262030.9799999995</v>
      </c>
      <c r="F33" s="6">
        <f t="shared" si="2"/>
        <v>0.32796129852137301</v>
      </c>
    </row>
    <row r="34" spans="1:6" x14ac:dyDescent="0.2">
      <c r="A34" s="20" t="s">
        <v>10</v>
      </c>
      <c r="B34" s="8"/>
      <c r="C34" s="3"/>
      <c r="D34" s="4">
        <f>D15</f>
        <v>21249266</v>
      </c>
      <c r="E34" s="4">
        <f>E15</f>
        <v>2653209.3400000003</v>
      </c>
      <c r="F34" s="6">
        <f t="shared" si="2"/>
        <v>0.12486122297118406</v>
      </c>
    </row>
    <row r="35" spans="1:6" x14ac:dyDescent="0.2">
      <c r="A35" s="20" t="s">
        <v>17</v>
      </c>
      <c r="B35" s="8"/>
      <c r="C35" s="3"/>
      <c r="D35" s="4">
        <f>D19</f>
        <v>11174981</v>
      </c>
      <c r="E35" s="4">
        <f>E19</f>
        <v>2074004.1300000001</v>
      </c>
      <c r="F35" s="6">
        <f t="shared" si="2"/>
        <v>0.18559352628876954</v>
      </c>
    </row>
    <row r="36" spans="1:6" x14ac:dyDescent="0.2">
      <c r="A36" s="20" t="s">
        <v>21</v>
      </c>
      <c r="B36" s="8"/>
      <c r="C36" s="3"/>
      <c r="D36" s="4">
        <f>D24</f>
        <v>10410048</v>
      </c>
      <c r="E36" s="4">
        <f>E24</f>
        <v>5011523.2699999996</v>
      </c>
      <c r="F36" s="6">
        <f t="shared" si="2"/>
        <v>0.48141211932932487</v>
      </c>
    </row>
    <row r="37" spans="1:6" x14ac:dyDescent="0.2">
      <c r="A37" s="20" t="s">
        <v>25</v>
      </c>
      <c r="B37" s="8"/>
      <c r="C37" s="3"/>
      <c r="D37" s="4">
        <f>D31</f>
        <v>387584750</v>
      </c>
      <c r="E37" s="4">
        <f>E31</f>
        <v>201010892.25999999</v>
      </c>
      <c r="F37" s="6">
        <f t="shared" si="2"/>
        <v>0.51862435831131126</v>
      </c>
    </row>
    <row r="39" spans="1:6" x14ac:dyDescent="0.2">
      <c r="D39" s="27">
        <f>SUM(D33:D37)</f>
        <v>440365435</v>
      </c>
      <c r="E39" s="27">
        <f>SUM(E33:E37)</f>
        <v>214011659.97999999</v>
      </c>
      <c r="F39" s="5">
        <f>E39/D39</f>
        <v>0.48598650795560283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2020-06-10T13:12:48Z</dcterms:modified>
</cp:coreProperties>
</file>