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F12" i="2" s="1"/>
  <c r="D7" i="2"/>
  <c r="D6" i="2"/>
  <c r="D5" i="2"/>
  <c r="D4" i="2"/>
  <c r="D3" i="2"/>
  <c r="E14" i="2"/>
  <c r="D14" i="2"/>
  <c r="D12" i="2"/>
  <c r="D11" i="2"/>
  <c r="D10" i="2"/>
  <c r="E10" i="2"/>
  <c r="E11" i="2"/>
  <c r="F14" i="2" l="1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F39" i="2" s="1"/>
  <c r="D39" i="2"/>
  <c r="F34" i="2"/>
  <c r="F36" i="2"/>
  <c r="F35" i="2"/>
  <c r="F37" i="2"/>
  <c r="F31" i="2"/>
  <c r="F19" i="2"/>
  <c r="F24" i="2"/>
  <c r="F33" i="2" l="1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<sst xmlns="http://schemas.openxmlformats.org/spreadsheetml/2006/main" count="180" uniqueCount="41">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</sst>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0.13083413275133998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0.17662548279742046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0.15503943753009569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0.28269557133218731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0.13385289682861976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0.1876370855440915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0.66207156631580255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0.32817912297868079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0.57161421294269632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0.66326654418950093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0.4935108421858016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0.36236853929678792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3.9704078107869363E-2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0.31205752936343828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7.3201669035607306E-2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0.27567144832284696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0.10716550050011826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0.16074499356039665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0.44239976600456676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0.49898002181851203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1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51" sqref="K51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9" t="s">
        <v>32</v>
      </c>
      <c r="B3" s="51" t="s">
        <v>36</v>
      </c>
      <c r="C3" s="51" t="s">
        <v>1</v>
      </c>
      <c r="D3" s="47" t="s">
        <v>0</v>
      </c>
      <c r="E3" s="47" t="s">
        <v>33</v>
      </c>
      <c r="F3" s="47" t="s">
        <v>34</v>
      </c>
      <c r="G3" s="47" t="s">
        <v>35</v>
      </c>
    </row>
    <row r="4" spans="1:7" ht="13.5" thickBot="1" x14ac:dyDescent="0.25">
      <c r="A4" s="50"/>
      <c r="B4" s="52"/>
      <c r="C4" s="52"/>
      <c r="D4" s="48"/>
      <c r="E4" s="48"/>
      <c r="F4" s="48"/>
      <c r="G4" s="48"/>
    </row>
    <row r="5" spans="1:7" ht="22.5" x14ac:dyDescent="0.2">
      <c r="A5" s="41" t="s">
        <v>2</v>
      </c>
      <c r="B5" s="44" t="s">
        <v>3</v>
      </c>
      <c r="C5" s="27" t="s">
        <v>4</v>
      </c>
      <c r="D5" s="28">
        <v>1832000</v>
      </c>
      <c r="E5" s="28">
        <v>3463.95</v>
      </c>
      <c r="F5" s="28">
        <v>3463.95</v>
      </c>
      <c r="G5" s="29">
        <v>3463.95</v>
      </c>
    </row>
    <row r="6" spans="1:7" ht="22.5" x14ac:dyDescent="0.2">
      <c r="A6" s="42"/>
      <c r="B6" s="45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2"/>
      <c r="B7" s="45"/>
      <c r="C7" s="19" t="s">
        <v>6</v>
      </c>
      <c r="D7" s="20">
        <v>6132000</v>
      </c>
      <c r="E7" s="20">
        <v>2424600.5299999998</v>
      </c>
      <c r="F7" s="20">
        <v>2424600.5299999998</v>
      </c>
      <c r="G7" s="31">
        <v>2424600.5299999998</v>
      </c>
    </row>
    <row r="8" spans="1:7" ht="22.5" customHeight="1" x14ac:dyDescent="0.2">
      <c r="A8" s="42"/>
      <c r="B8" s="45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2"/>
      <c r="B9" s="45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2"/>
      <c r="B10" s="45" t="s">
        <v>8</v>
      </c>
      <c r="C10" s="26" t="s">
        <v>4</v>
      </c>
      <c r="D10" s="18">
        <v>287262</v>
      </c>
      <c r="E10" s="18">
        <v>89642.27</v>
      </c>
      <c r="F10" s="18">
        <v>89642.27</v>
      </c>
      <c r="G10" s="30">
        <v>89642.27</v>
      </c>
    </row>
    <row r="11" spans="1:7" x14ac:dyDescent="0.2">
      <c r="A11" s="42"/>
      <c r="B11" s="45"/>
      <c r="C11" s="19" t="s">
        <v>6</v>
      </c>
      <c r="D11" s="20">
        <v>287262</v>
      </c>
      <c r="E11" s="20">
        <v>89642.27</v>
      </c>
      <c r="F11" s="20">
        <v>89642.27</v>
      </c>
      <c r="G11" s="31">
        <v>89642.27</v>
      </c>
    </row>
    <row r="12" spans="1:7" ht="22.5" customHeight="1" x14ac:dyDescent="0.2">
      <c r="A12" s="42"/>
      <c r="B12" s="45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2"/>
      <c r="B13" s="45"/>
      <c r="C13" s="26" t="s">
        <v>4</v>
      </c>
      <c r="D13" s="18">
        <v>2999872</v>
      </c>
      <c r="E13" s="18">
        <v>141811.47</v>
      </c>
      <c r="F13" s="18">
        <v>133134.54</v>
      </c>
      <c r="G13" s="30">
        <v>124646</v>
      </c>
    </row>
    <row r="14" spans="1:7" ht="12.75" customHeight="1" x14ac:dyDescent="0.2">
      <c r="A14" s="42"/>
      <c r="B14" s="45"/>
      <c r="C14" s="19" t="s">
        <v>6</v>
      </c>
      <c r="D14" s="20">
        <v>3278011</v>
      </c>
      <c r="E14" s="20">
        <v>141811.47</v>
      </c>
      <c r="F14" s="20">
        <v>133134.54</v>
      </c>
      <c r="G14" s="31">
        <v>124646</v>
      </c>
    </row>
    <row r="15" spans="1:7" ht="22.5" customHeight="1" x14ac:dyDescent="0.2">
      <c r="A15" s="42"/>
      <c r="B15" s="45" t="s">
        <v>9</v>
      </c>
      <c r="C15" s="26" t="s">
        <v>4</v>
      </c>
      <c r="D15" s="18">
        <v>163927</v>
      </c>
      <c r="E15" s="18">
        <v>11999.73</v>
      </c>
      <c r="F15" s="18">
        <v>11988.47</v>
      </c>
      <c r="G15" s="30">
        <v>9607.9699999999993</v>
      </c>
    </row>
    <row r="16" spans="1:7" ht="13.5" thickBot="1" x14ac:dyDescent="0.25">
      <c r="A16" s="43"/>
      <c r="B16" s="46"/>
      <c r="C16" s="32" t="s">
        <v>6</v>
      </c>
      <c r="D16" s="33">
        <v>163927</v>
      </c>
      <c r="E16" s="33">
        <v>11999.73</v>
      </c>
      <c r="F16" s="33">
        <v>11988.47</v>
      </c>
      <c r="G16" s="34">
        <v>9607.9699999999993</v>
      </c>
    </row>
    <row r="17" spans="1:7" ht="12.75" customHeight="1" x14ac:dyDescent="0.2">
      <c r="A17" s="41" t="s">
        <v>10</v>
      </c>
      <c r="B17" s="44" t="s">
        <v>11</v>
      </c>
      <c r="C17" s="27" t="s">
        <v>12</v>
      </c>
      <c r="D17" s="28">
        <v>526315</v>
      </c>
      <c r="E17" s="28">
        <v>11951.8</v>
      </c>
      <c r="F17" s="28">
        <v>9667</v>
      </c>
      <c r="G17" s="29">
        <v>9667</v>
      </c>
    </row>
    <row r="18" spans="1:7" ht="22.5" x14ac:dyDescent="0.2">
      <c r="A18" s="42"/>
      <c r="B18" s="45"/>
      <c r="C18" s="26" t="s">
        <v>4</v>
      </c>
      <c r="D18" s="18">
        <v>9473685</v>
      </c>
      <c r="E18" s="18">
        <v>420261.13</v>
      </c>
      <c r="F18" s="18">
        <v>318484.89</v>
      </c>
      <c r="G18" s="30">
        <v>301719.65999999997</v>
      </c>
    </row>
    <row r="19" spans="1:7" x14ac:dyDescent="0.2">
      <c r="A19" s="42"/>
      <c r="B19" s="45"/>
      <c r="C19" s="19" t="s">
        <v>6</v>
      </c>
      <c r="D19" s="20">
        <v>10000000</v>
      </c>
      <c r="E19" s="20">
        <v>432212.93</v>
      </c>
      <c r="F19" s="20">
        <v>328151.89</v>
      </c>
      <c r="G19" s="31">
        <v>311386.65999999997</v>
      </c>
    </row>
    <row r="20" spans="1:7" ht="12.75" customHeight="1" x14ac:dyDescent="0.2">
      <c r="A20" s="42"/>
      <c r="B20" s="45" t="s">
        <v>13</v>
      </c>
      <c r="C20" s="26" t="s">
        <v>12</v>
      </c>
      <c r="D20" s="18">
        <v>475347</v>
      </c>
      <c r="E20" s="18"/>
      <c r="F20" s="18"/>
      <c r="G20" s="30"/>
    </row>
    <row r="21" spans="1:7" ht="22.5" x14ac:dyDescent="0.2">
      <c r="A21" s="42"/>
      <c r="B21" s="45"/>
      <c r="C21" s="26" t="s">
        <v>4</v>
      </c>
      <c r="D21" s="18">
        <v>3049092</v>
      </c>
      <c r="E21" s="18">
        <v>461116.92</v>
      </c>
      <c r="F21" s="18">
        <v>328650.90999999997</v>
      </c>
      <c r="G21" s="30">
        <v>301337.11</v>
      </c>
    </row>
    <row r="22" spans="1:7" x14ac:dyDescent="0.2">
      <c r="A22" s="42"/>
      <c r="B22" s="45"/>
      <c r="C22" s="19" t="s">
        <v>6</v>
      </c>
      <c r="D22" s="20">
        <v>3524439</v>
      </c>
      <c r="E22" s="20">
        <v>461116.92</v>
      </c>
      <c r="F22" s="20">
        <v>328650.90999999997</v>
      </c>
      <c r="G22" s="31">
        <v>301337.11</v>
      </c>
    </row>
    <row r="23" spans="1:7" ht="12.75" customHeight="1" x14ac:dyDescent="0.2">
      <c r="A23" s="42"/>
      <c r="B23" s="45" t="s">
        <v>14</v>
      </c>
      <c r="C23" s="26" t="s">
        <v>12</v>
      </c>
      <c r="D23" s="18">
        <v>181964</v>
      </c>
      <c r="E23" s="18">
        <v>4874.42</v>
      </c>
      <c r="F23" s="18"/>
      <c r="G23" s="30"/>
    </row>
    <row r="24" spans="1:7" ht="22.5" x14ac:dyDescent="0.2">
      <c r="A24" s="42"/>
      <c r="B24" s="45"/>
      <c r="C24" s="26" t="s">
        <v>4</v>
      </c>
      <c r="D24" s="18">
        <v>3096585</v>
      </c>
      <c r="E24" s="18">
        <v>574200.88</v>
      </c>
      <c r="F24" s="18">
        <v>267845.69</v>
      </c>
      <c r="G24" s="30">
        <v>221563.58</v>
      </c>
    </row>
    <row r="25" spans="1:7" x14ac:dyDescent="0.2">
      <c r="A25" s="42"/>
      <c r="B25" s="45"/>
      <c r="C25" s="19" t="s">
        <v>6</v>
      </c>
      <c r="D25" s="20">
        <v>3278549</v>
      </c>
      <c r="E25" s="20">
        <v>579075.30000000005</v>
      </c>
      <c r="F25" s="20">
        <v>267845.69</v>
      </c>
      <c r="G25" s="31">
        <v>221563.58</v>
      </c>
    </row>
    <row r="26" spans="1:7" ht="12.75" customHeight="1" x14ac:dyDescent="0.2">
      <c r="A26" s="42"/>
      <c r="B26" s="45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2"/>
      <c r="B27" s="45"/>
      <c r="C27" s="26" t="s">
        <v>4</v>
      </c>
      <c r="D27" s="18">
        <v>3442476</v>
      </c>
      <c r="E27" s="18">
        <v>597257.65</v>
      </c>
      <c r="F27" s="18">
        <v>412882.86</v>
      </c>
      <c r="G27" s="30">
        <v>359059.26</v>
      </c>
    </row>
    <row r="28" spans="1:7" x14ac:dyDescent="0.2">
      <c r="A28" s="42"/>
      <c r="B28" s="45"/>
      <c r="C28" s="19" t="s">
        <v>6</v>
      </c>
      <c r="D28" s="20">
        <v>3852295</v>
      </c>
      <c r="E28" s="20">
        <v>597257.65</v>
      </c>
      <c r="F28" s="20">
        <v>412882.86</v>
      </c>
      <c r="G28" s="31">
        <v>359059.26</v>
      </c>
    </row>
    <row r="29" spans="1:7" ht="12.75" customHeight="1" x14ac:dyDescent="0.2">
      <c r="A29" s="42"/>
      <c r="B29" s="45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2"/>
      <c r="B30" s="45"/>
      <c r="C30" s="26" t="s">
        <v>4</v>
      </c>
      <c r="D30" s="18">
        <v>795048</v>
      </c>
      <c r="E30" s="18">
        <v>231707.75</v>
      </c>
      <c r="F30" s="18">
        <v>75217.94</v>
      </c>
      <c r="G30" s="30">
        <v>37128.78</v>
      </c>
    </row>
    <row r="31" spans="1:7" ht="13.5" thickBot="1" x14ac:dyDescent="0.25">
      <c r="A31" s="43"/>
      <c r="B31" s="46"/>
      <c r="C31" s="32" t="s">
        <v>6</v>
      </c>
      <c r="D31" s="33">
        <v>819637</v>
      </c>
      <c r="E31" s="33">
        <v>231707.75</v>
      </c>
      <c r="F31" s="33">
        <v>75217.94</v>
      </c>
      <c r="G31" s="34">
        <v>37128.78</v>
      </c>
    </row>
    <row r="32" spans="1:7" ht="12.75" customHeight="1" x14ac:dyDescent="0.2">
      <c r="A32" s="41" t="s">
        <v>17</v>
      </c>
      <c r="B32" s="44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2"/>
      <c r="B33" s="45"/>
      <c r="C33" s="26" t="s">
        <v>4</v>
      </c>
      <c r="D33" s="18">
        <v>4808070</v>
      </c>
      <c r="E33" s="18">
        <v>748123.36</v>
      </c>
      <c r="F33" s="18">
        <v>504868.43</v>
      </c>
      <c r="G33" s="30">
        <v>434977.08</v>
      </c>
    </row>
    <row r="34" spans="1:7" x14ac:dyDescent="0.2">
      <c r="A34" s="42"/>
      <c r="B34" s="45"/>
      <c r="C34" s="19" t="s">
        <v>6</v>
      </c>
      <c r="D34" s="20">
        <v>5663780</v>
      </c>
      <c r="E34" s="20">
        <v>758113.36</v>
      </c>
      <c r="F34" s="20">
        <v>509863.43</v>
      </c>
      <c r="G34" s="31">
        <v>439972.08</v>
      </c>
    </row>
    <row r="35" spans="1:7" ht="12.75" customHeight="1" x14ac:dyDescent="0.2">
      <c r="A35" s="42"/>
      <c r="B35" s="45" t="s">
        <v>20</v>
      </c>
      <c r="C35" s="26" t="s">
        <v>12</v>
      </c>
      <c r="D35" s="18">
        <v>311442</v>
      </c>
      <c r="E35" s="18"/>
      <c r="F35" s="18"/>
      <c r="G35" s="30"/>
    </row>
    <row r="36" spans="1:7" ht="22.5" x14ac:dyDescent="0.2">
      <c r="A36" s="42"/>
      <c r="B36" s="45"/>
      <c r="C36" s="26" t="s">
        <v>4</v>
      </c>
      <c r="D36" s="18">
        <v>5352339</v>
      </c>
      <c r="E36" s="18">
        <v>1062735.3600000001</v>
      </c>
      <c r="F36" s="18">
        <v>791332.22</v>
      </c>
      <c r="G36" s="30">
        <v>771061.76000000001</v>
      </c>
    </row>
    <row r="37" spans="1:7" ht="13.5" thickBot="1" x14ac:dyDescent="0.25">
      <c r="A37" s="43"/>
      <c r="B37" s="46"/>
      <c r="C37" s="32" t="s">
        <v>6</v>
      </c>
      <c r="D37" s="33">
        <v>5663781</v>
      </c>
      <c r="E37" s="33">
        <v>1062735.3600000001</v>
      </c>
      <c r="F37" s="33">
        <v>791332.22</v>
      </c>
      <c r="G37" s="34">
        <v>771061.76000000001</v>
      </c>
    </row>
    <row r="38" spans="1:7" ht="22.5" customHeight="1" x14ac:dyDescent="0.2">
      <c r="A38" s="41" t="s">
        <v>21</v>
      </c>
      <c r="B38" s="44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2"/>
      <c r="B39" s="45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2"/>
      <c r="B40" s="45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2"/>
      <c r="B41" s="45"/>
      <c r="C41" s="26" t="s">
        <v>4</v>
      </c>
      <c r="D41" s="18">
        <v>3508585</v>
      </c>
      <c r="E41" s="18">
        <v>3169578.26</v>
      </c>
      <c r="F41" s="18">
        <v>2795533.31</v>
      </c>
      <c r="G41" s="30">
        <v>2544056.44</v>
      </c>
    </row>
    <row r="42" spans="1:7" x14ac:dyDescent="0.2">
      <c r="A42" s="42"/>
      <c r="B42" s="45"/>
      <c r="C42" s="19" t="s">
        <v>6</v>
      </c>
      <c r="D42" s="20">
        <v>4820005</v>
      </c>
      <c r="E42" s="20">
        <v>3191188.26</v>
      </c>
      <c r="F42" s="20">
        <v>2810003.31</v>
      </c>
      <c r="G42" s="31">
        <v>2558526.44</v>
      </c>
    </row>
    <row r="43" spans="1:7" ht="12.75" customHeight="1" x14ac:dyDescent="0.2">
      <c r="A43" s="42"/>
      <c r="B43" s="45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2"/>
      <c r="B44" s="45"/>
      <c r="C44" s="26" t="s">
        <v>4</v>
      </c>
      <c r="D44" s="18">
        <v>4098190</v>
      </c>
      <c r="E44" s="18">
        <v>1479154.44</v>
      </c>
      <c r="F44" s="18">
        <v>698481.36</v>
      </c>
      <c r="G44" s="30">
        <v>637287.52</v>
      </c>
    </row>
    <row r="45" spans="1:7" ht="13.5" thickBot="1" x14ac:dyDescent="0.25">
      <c r="A45" s="43"/>
      <c r="B45" s="46"/>
      <c r="C45" s="32" t="s">
        <v>6</v>
      </c>
      <c r="D45" s="33">
        <v>4508009</v>
      </c>
      <c r="E45" s="33">
        <v>1479434.44</v>
      </c>
      <c r="F45" s="33">
        <v>698481.36</v>
      </c>
      <c r="G45" s="34">
        <v>637287.52</v>
      </c>
    </row>
    <row r="46" spans="1:7" x14ac:dyDescent="0.2">
      <c r="A46" s="41" t="s">
        <v>25</v>
      </c>
      <c r="B46" s="44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88367.34</v>
      </c>
    </row>
    <row r="47" spans="1:7" ht="22.5" x14ac:dyDescent="0.2">
      <c r="A47" s="42"/>
      <c r="B47" s="45"/>
      <c r="C47" s="26" t="s">
        <v>4</v>
      </c>
      <c r="D47" s="18">
        <v>22354316</v>
      </c>
      <c r="E47" s="18">
        <v>13349440.23</v>
      </c>
      <c r="F47" s="18">
        <v>10208101.060000001</v>
      </c>
      <c r="G47" s="30">
        <v>9487823.4199999999</v>
      </c>
    </row>
    <row r="48" spans="1:7" x14ac:dyDescent="0.2">
      <c r="A48" s="42"/>
      <c r="B48" s="45"/>
      <c r="C48" s="19" t="s">
        <v>6</v>
      </c>
      <c r="D48" s="20">
        <v>23583772</v>
      </c>
      <c r="E48" s="20">
        <v>13480819.27</v>
      </c>
      <c r="F48" s="20">
        <v>10296468.4</v>
      </c>
      <c r="G48" s="31">
        <v>9576190.7599999998</v>
      </c>
    </row>
    <row r="49" spans="1:7" ht="22.5" customHeight="1" x14ac:dyDescent="0.2">
      <c r="A49" s="42"/>
      <c r="B49" s="45" t="s">
        <v>27</v>
      </c>
      <c r="C49" s="26" t="s">
        <v>4</v>
      </c>
      <c r="D49" s="18">
        <v>15349800</v>
      </c>
      <c r="E49" s="18">
        <v>10181008.800000001</v>
      </c>
      <c r="F49" s="18">
        <v>8369805.9100000001</v>
      </c>
      <c r="G49" s="30">
        <v>8018610.8799999999</v>
      </c>
    </row>
    <row r="50" spans="1:7" x14ac:dyDescent="0.2">
      <c r="A50" s="42"/>
      <c r="B50" s="45"/>
      <c r="C50" s="19" t="s">
        <v>6</v>
      </c>
      <c r="D50" s="20">
        <v>15349800</v>
      </c>
      <c r="E50" s="20">
        <v>10181008.800000001</v>
      </c>
      <c r="F50" s="20">
        <v>8369805.9100000001</v>
      </c>
      <c r="G50" s="31">
        <v>8018610.8799999999</v>
      </c>
    </row>
    <row r="51" spans="1:7" ht="22.5" x14ac:dyDescent="0.2">
      <c r="A51" s="42"/>
      <c r="B51" s="45" t="s">
        <v>28</v>
      </c>
      <c r="C51" s="26" t="s">
        <v>5</v>
      </c>
      <c r="D51" s="18">
        <v>314815210</v>
      </c>
      <c r="E51" s="18">
        <v>155364719.41999999</v>
      </c>
      <c r="F51" s="18">
        <v>116625579.51000001</v>
      </c>
      <c r="G51" s="30">
        <v>108272915.14</v>
      </c>
    </row>
    <row r="52" spans="1:7" x14ac:dyDescent="0.2">
      <c r="A52" s="42"/>
      <c r="B52" s="45"/>
      <c r="C52" s="19" t="s">
        <v>6</v>
      </c>
      <c r="D52" s="20">
        <v>314815210</v>
      </c>
      <c r="E52" s="20">
        <v>155364719.41999999</v>
      </c>
      <c r="F52" s="20">
        <v>116625579.51000001</v>
      </c>
      <c r="G52" s="31">
        <v>108272915.14</v>
      </c>
    </row>
    <row r="53" spans="1:7" ht="22.5" customHeight="1" x14ac:dyDescent="0.2">
      <c r="A53" s="42"/>
      <c r="B53" s="45" t="s">
        <v>29</v>
      </c>
      <c r="C53" s="26" t="s">
        <v>4</v>
      </c>
      <c r="D53" s="18">
        <v>15932689</v>
      </c>
      <c r="E53" s="18">
        <v>5773505.2400000002</v>
      </c>
      <c r="F53" s="18">
        <v>5662383.8300000001</v>
      </c>
      <c r="G53" s="30">
        <v>5614063.9900000002</v>
      </c>
    </row>
    <row r="54" spans="1:7" x14ac:dyDescent="0.2">
      <c r="A54" s="42"/>
      <c r="B54" s="45"/>
      <c r="C54" s="19" t="s">
        <v>6</v>
      </c>
      <c r="D54" s="20">
        <v>15932689</v>
      </c>
      <c r="E54" s="20">
        <v>5773505.2400000002</v>
      </c>
      <c r="F54" s="20">
        <v>5662383.8300000001</v>
      </c>
      <c r="G54" s="31">
        <v>5614063.9900000002</v>
      </c>
    </row>
    <row r="55" spans="1:7" ht="22.5" customHeight="1" x14ac:dyDescent="0.2">
      <c r="A55" s="42"/>
      <c r="B55" s="45" t="s">
        <v>30</v>
      </c>
      <c r="C55" s="26" t="s">
        <v>4</v>
      </c>
      <c r="D55" s="18">
        <v>732423</v>
      </c>
      <c r="E55" s="18">
        <v>29080.18</v>
      </c>
      <c r="F55" s="18">
        <v>18452.34</v>
      </c>
      <c r="G55" s="30">
        <v>18452.34</v>
      </c>
    </row>
    <row r="56" spans="1:7" ht="13.5" thickBot="1" x14ac:dyDescent="0.25">
      <c r="A56" s="43"/>
      <c r="B56" s="46"/>
      <c r="C56" s="32" t="s">
        <v>6</v>
      </c>
      <c r="D56" s="33">
        <v>732423</v>
      </c>
      <c r="E56" s="33">
        <v>29080.18</v>
      </c>
      <c r="F56" s="33">
        <v>18452.34</v>
      </c>
      <c r="G56" s="34">
        <v>18452.34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196373506.74000001</v>
      </c>
      <c r="F57" s="39">
        <v>149935756.16</v>
      </c>
      <c r="G57" s="38">
        <v>139867323.81999999</v>
      </c>
    </row>
    <row r="61" spans="1:7" x14ac:dyDescent="0.2">
      <c r="D61" s="40"/>
      <c r="E61" s="40"/>
      <c r="F61" s="40"/>
      <c r="G61" s="40"/>
    </row>
  </sheetData>
  <mergeCells count="32">
    <mergeCell ref="A3:A4"/>
    <mergeCell ref="B3:B4"/>
    <mergeCell ref="C3:C4"/>
    <mergeCell ref="B35:B37"/>
    <mergeCell ref="A5:A16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11" activePane="bottomRight" state="frozen"/>
      <selection pane="topRight" activeCell="B1" sqref="B1"/>
      <selection pane="bottomLeft" activeCell="A2" sqref="A2"/>
      <selection pane="bottomRight" activeCell="Y17" sqref="Y17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3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4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4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89642.27</v>
      </c>
      <c r="F5" s="6">
        <f t="shared" si="0"/>
        <v>0.31205752936343828</v>
      </c>
    </row>
    <row r="6" spans="1:10" ht="22.5" x14ac:dyDescent="0.2">
      <c r="A6" s="54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4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11999.73</v>
      </c>
      <c r="F7" s="6">
        <f t="shared" si="0"/>
        <v>7.3201669035607306E-2</v>
      </c>
    </row>
    <row r="8" spans="1:10" x14ac:dyDescent="0.2">
      <c r="A8" s="55"/>
      <c r="B8" s="21"/>
      <c r="C8" s="3" t="s">
        <v>6</v>
      </c>
      <c r="D8" s="22">
        <f>SUM(D3:D7)</f>
        <v>9981200</v>
      </c>
      <c r="E8" s="22">
        <f>SUM(E3:E7)</f>
        <v>2751531.86</v>
      </c>
      <c r="F8" s="6">
        <f t="shared" si="0"/>
        <v>0.27567144832284696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3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4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461116.92</v>
      </c>
      <c r="F11" s="6">
        <f t="shared" si="1"/>
        <v>0.13083413275133998</v>
      </c>
    </row>
    <row r="12" spans="1:10" ht="22.5" x14ac:dyDescent="0.2">
      <c r="A12" s="54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579075.30000000005</v>
      </c>
      <c r="F12" s="6">
        <f t="shared" si="1"/>
        <v>0.17662548279742046</v>
      </c>
    </row>
    <row r="13" spans="1:10" ht="22.5" x14ac:dyDescent="0.2">
      <c r="A13" s="54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597257.65</v>
      </c>
      <c r="F13" s="6">
        <f t="shared" si="1"/>
        <v>0.15503943753009569</v>
      </c>
    </row>
    <row r="14" spans="1:10" x14ac:dyDescent="0.2">
      <c r="A14" s="54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231707.75</v>
      </c>
      <c r="F14" s="6">
        <f t="shared" si="1"/>
        <v>0.28269557133218731</v>
      </c>
    </row>
    <row r="15" spans="1:10" x14ac:dyDescent="0.2">
      <c r="A15" s="55"/>
      <c r="B15" s="8"/>
      <c r="C15" s="3" t="s">
        <v>6</v>
      </c>
      <c r="D15" s="4">
        <f>SUM(D10:D14)</f>
        <v>21474920</v>
      </c>
      <c r="E15" s="4">
        <f>SUM(E10:E14)</f>
        <v>2301370.5499999998</v>
      </c>
      <c r="F15" s="6">
        <f t="shared" si="1"/>
        <v>0.10716550050011826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3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758113.36</v>
      </c>
      <c r="F17" s="6">
        <f t="shared" ref="F17:F37" si="2">E17/D17</f>
        <v>0.13385289682861976</v>
      </c>
      <c r="G17" s="14"/>
      <c r="H17" s="14"/>
      <c r="I17" s="14"/>
      <c r="J17" s="14"/>
    </row>
    <row r="18" spans="1:10" x14ac:dyDescent="0.2">
      <c r="A18" s="54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1062735.3600000001</v>
      </c>
      <c r="F18" s="6">
        <f t="shared" si="2"/>
        <v>0.1876370855440915</v>
      </c>
    </row>
    <row r="19" spans="1:10" x14ac:dyDescent="0.2">
      <c r="A19" s="55"/>
      <c r="B19" s="8"/>
      <c r="C19" s="3" t="s">
        <v>6</v>
      </c>
      <c r="D19" s="4">
        <f>SUM(D17:D18)</f>
        <v>11327561</v>
      </c>
      <c r="E19" s="4">
        <f>SUM(E17:E18)</f>
        <v>1820848.7200000002</v>
      </c>
      <c r="F19" s="6">
        <f>E19/D19</f>
        <v>0.16074499356039665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3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4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3191188.26</v>
      </c>
      <c r="F22" s="6">
        <f t="shared" si="2"/>
        <v>0.66207156631580255</v>
      </c>
    </row>
    <row r="23" spans="1:10" ht="22.5" x14ac:dyDescent="0.2">
      <c r="A23" s="54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1479434.44</v>
      </c>
      <c r="F23" s="6">
        <f t="shared" si="2"/>
        <v>0.32817912297868079</v>
      </c>
    </row>
    <row r="24" spans="1:10" x14ac:dyDescent="0.2">
      <c r="A24" s="55"/>
      <c r="B24" s="8"/>
      <c r="C24" s="3" t="s">
        <v>6</v>
      </c>
      <c r="D24" s="4">
        <f>SUM(D21:D23)</f>
        <v>10557471</v>
      </c>
      <c r="E24" s="4">
        <f>SUM(E21:E23)</f>
        <v>4670622.6999999993</v>
      </c>
      <c r="F24" s="6">
        <f t="shared" si="2"/>
        <v>0.44239976600456676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3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13480819.27</v>
      </c>
      <c r="F26" s="6">
        <f t="shared" si="2"/>
        <v>0.57161421294269632</v>
      </c>
    </row>
    <row r="27" spans="1:10" ht="22.5" x14ac:dyDescent="0.2">
      <c r="A27" s="54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10181008.800000001</v>
      </c>
      <c r="F27" s="6">
        <f t="shared" si="2"/>
        <v>0.66326654418950093</v>
      </c>
    </row>
    <row r="28" spans="1:10" x14ac:dyDescent="0.2">
      <c r="A28" s="54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155364719.41999999</v>
      </c>
      <c r="F28" s="6">
        <f t="shared" si="2"/>
        <v>0.4935108421858016</v>
      </c>
    </row>
    <row r="29" spans="1:10" ht="22.5" x14ac:dyDescent="0.2">
      <c r="A29" s="54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5773505.2400000002</v>
      </c>
      <c r="F29" s="6">
        <f t="shared" si="2"/>
        <v>0.36236853929678792</v>
      </c>
    </row>
    <row r="30" spans="1:10" ht="22.5" x14ac:dyDescent="0.2">
      <c r="A30" s="54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29080.18</v>
      </c>
      <c r="F30" s="6">
        <f t="shared" si="2"/>
        <v>3.9704078107869363E-2</v>
      </c>
    </row>
    <row r="31" spans="1:10" x14ac:dyDescent="0.2">
      <c r="A31" s="55"/>
      <c r="B31" s="8"/>
      <c r="C31" s="3" t="s">
        <v>6</v>
      </c>
      <c r="D31" s="22">
        <f>SUM(D26:D30)</f>
        <v>370413894</v>
      </c>
      <c r="E31" s="22">
        <f>SUM(E26:E30)</f>
        <v>184829132.91</v>
      </c>
      <c r="F31" s="6">
        <f t="shared" si="2"/>
        <v>0.49898002181851203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2751531.86</v>
      </c>
      <c r="F33" s="6">
        <f t="shared" si="2"/>
        <v>0.27567144832284696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2301370.5499999998</v>
      </c>
      <c r="F34" s="6">
        <f t="shared" si="2"/>
        <v>0.10716550050011826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1820848.7200000002</v>
      </c>
      <c r="F35" s="6">
        <f t="shared" si="2"/>
        <v>0.16074499356039665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4670622.6999999993</v>
      </c>
      <c r="F36" s="6">
        <f t="shared" si="2"/>
        <v>0.44239976600456676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184829132.91</v>
      </c>
      <c r="F37" s="6">
        <f t="shared" si="2"/>
        <v>0.49898002181851203</v>
      </c>
    </row>
    <row r="39" spans="1:6" x14ac:dyDescent="0.2">
      <c r="D39" s="40">
        <f>SUM(D33:D37)</f>
        <v>423755046</v>
      </c>
      <c r="E39" s="40">
        <f>SUM(E33:E37)</f>
        <v>196373506.74000001</v>
      </c>
      <c r="F39" s="5">
        <f>E39/D39</f>
        <v>0.46341278668809055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2020-05-22T15:13:36Z</dcterms:modified>
</cp:coreProperties>
</file>