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-120" yWindow="-120" windowWidth="20730" windowHeight="11160"/>
  </bookViews>
  <sheets>
    <sheet name="Execução - LOA 2020" sheetId="1" r:id="rId1"/>
    <sheet name="Gráficos" sheetId="3" r:id="rId2"/>
    <sheet name="Dados Gráfico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E13" i="2"/>
  <c r="D13" i="2"/>
  <c r="D15" i="2" s="1"/>
  <c r="E12" i="2"/>
  <c r="F8" i="2"/>
  <c r="F7" i="2"/>
  <c r="F6" i="2"/>
  <c r="F5" i="2"/>
  <c r="F4" i="2"/>
  <c r="F3" i="2"/>
  <c r="E8" i="2"/>
  <c r="D8" i="2"/>
  <c r="D7" i="2"/>
  <c r="D6" i="2"/>
  <c r="D5" i="2"/>
  <c r="D4" i="2"/>
  <c r="D3" i="2"/>
  <c r="E14" i="2"/>
  <c r="D14" i="2"/>
  <c r="D12" i="2"/>
  <c r="D11" i="2"/>
  <c r="D10" i="2"/>
  <c r="E10" i="2"/>
  <c r="E11" i="2"/>
  <c r="E15" i="2" l="1"/>
  <c r="E7" i="2"/>
  <c r="E6" i="2" l="1"/>
  <c r="E30" i="2" l="1"/>
  <c r="E29" i="2"/>
  <c r="E28" i="2"/>
  <c r="E27" i="2"/>
  <c r="E26" i="2"/>
  <c r="E23" i="2"/>
  <c r="E22" i="2"/>
  <c r="E21" i="2"/>
  <c r="E18" i="2"/>
  <c r="E17" i="2"/>
  <c r="E5" i="2"/>
  <c r="E4" i="2"/>
  <c r="E3" i="2"/>
  <c r="D30" i="2"/>
  <c r="D29" i="2"/>
  <c r="D28" i="2"/>
  <c r="D27" i="2"/>
  <c r="D26" i="2"/>
  <c r="D23" i="2"/>
  <c r="D22" i="2"/>
  <c r="D21" i="2"/>
  <c r="D18" i="2"/>
  <c r="D17" i="2"/>
  <c r="E19" i="2" l="1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E33" i="2"/>
  <c r="F29" i="2"/>
  <c r="F17" i="2"/>
  <c r="F18" i="2"/>
  <c r="F26" i="2"/>
  <c r="F30" i="2"/>
  <c r="F21" i="2"/>
  <c r="F27" i="2"/>
  <c r="F22" i="2"/>
  <c r="F28" i="2"/>
  <c r="F23" i="2"/>
  <c r="F33" i="2" l="1"/>
  <c r="F34" i="2"/>
  <c r="F36" i="2"/>
  <c r="F35" i="2"/>
  <c r="F37" i="2"/>
  <c r="F31" i="2"/>
  <c r="F19" i="2"/>
  <c r="F24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<sst xmlns="http://schemas.openxmlformats.org/spreadsheetml/2006/main" count="180" uniqueCount="41">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</sst>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4.3221293000000001E-2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0.13000867939550095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0.17425916769888142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0.16590737729067997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0.27868046464471469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90912"/>
        <c:axId val="75992448"/>
        <c:extLst/>
      </c:barChart>
      <c:catAx>
        <c:axId val="7599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992448"/>
        <c:crosses val="autoZero"/>
        <c:auto val="1"/>
        <c:lblAlgn val="ctr"/>
        <c:lblOffset val="100"/>
        <c:noMultiLvlLbl val="0"/>
      </c:catAx>
      <c:valAx>
        <c:axId val="759924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7599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0.12824281133801099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0.17219126233870977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011776"/>
        <c:axId val="76353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760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53536"/>
        <c:crosses val="autoZero"/>
        <c:auto val="1"/>
        <c:lblAlgn val="ctr"/>
        <c:lblOffset val="100"/>
        <c:noMultiLvlLbl val="0"/>
      </c:catAx>
      <c:valAx>
        <c:axId val="763535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7601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1.08818316529622E-2"/>
          <c:w val="0.34117504542701393"/>
          <c:h val="0.98911778094158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0.66003949373496507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0.32545407074386939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90784"/>
        <c:axId val="76392320"/>
        <c:extLst/>
      </c:barChart>
      <c:catAx>
        <c:axId val="7639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92320"/>
        <c:crosses val="autoZero"/>
        <c:auto val="1"/>
        <c:lblAlgn val="ctr"/>
        <c:lblOffset val="100"/>
        <c:noMultiLvlLbl val="0"/>
      </c:catAx>
      <c:valAx>
        <c:axId val="763923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763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1.0972286552416244E-2"/>
          <c:w val="0.35615369996558649"/>
          <c:h val="0.9890273274664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0.5405945889402255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0.66209258752557043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0.47483321857288913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0.35855351723742301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3.7874534251382055E-2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300544"/>
        <c:axId val="128302080"/>
        <c:extLst/>
      </c:barChart>
      <c:catAx>
        <c:axId val="12830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302080"/>
        <c:crosses val="autoZero"/>
        <c:auto val="1"/>
        <c:lblAlgn val="ctr"/>
        <c:lblOffset val="100"/>
        <c:noMultiLvlLbl val="0"/>
      </c:catAx>
      <c:valAx>
        <c:axId val="1283020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283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1.0277134475837578E-2"/>
          <c:w val="0.35682154513294534"/>
          <c:h val="0.98972286552416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0.31205752936343828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7.3201669035607306E-2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39296"/>
        <c:axId val="134873856"/>
        <c:extLst/>
      </c:barChart>
      <c:catAx>
        <c:axId val="13483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873856"/>
        <c:crosses val="autoZero"/>
        <c:auto val="1"/>
        <c:lblAlgn val="ctr"/>
        <c:lblOffset val="100"/>
        <c:noMultiLvlLbl val="0"/>
      </c:catAx>
      <c:valAx>
        <c:axId val="13487385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3483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0.27567144832284696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0.10846507414230182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0.15021703877825066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0.44030843560924771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0.48091454585124177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30816"/>
        <c:axId val="134932352"/>
        <c:extLst/>
      </c:barChart>
      <c:catAx>
        <c:axId val="13493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932352"/>
        <c:crosses val="autoZero"/>
        <c:auto val="1"/>
        <c:lblAlgn val="ctr"/>
        <c:lblOffset val="100"/>
        <c:noMultiLvlLbl val="0"/>
      </c:catAx>
      <c:valAx>
        <c:axId val="13493235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3493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0" t="s">
        <v>32</v>
      </c>
      <c r="B3" s="42" t="s">
        <v>36</v>
      </c>
      <c r="C3" s="42" t="s">
        <v>1</v>
      </c>
      <c r="D3" s="49" t="s">
        <v>0</v>
      </c>
      <c r="E3" s="49" t="s">
        <v>33</v>
      </c>
      <c r="F3" s="49" t="s">
        <v>34</v>
      </c>
      <c r="G3" s="49" t="s">
        <v>35</v>
      </c>
    </row>
    <row r="4" spans="1:7" ht="13.5" thickBot="1" x14ac:dyDescent="0.25">
      <c r="A4" s="41"/>
      <c r="B4" s="43"/>
      <c r="C4" s="43"/>
      <c r="D4" s="50"/>
      <c r="E4" s="50"/>
      <c r="F4" s="50"/>
      <c r="G4" s="50"/>
    </row>
    <row r="5" spans="1:7" ht="22.5" x14ac:dyDescent="0.2">
      <c r="A5" s="46" t="s">
        <v>2</v>
      </c>
      <c r="B5" s="51" t="s">
        <v>3</v>
      </c>
      <c r="C5" s="27" t="s">
        <v>4</v>
      </c>
      <c r="D5" s="28">
        <v>1832000</v>
      </c>
      <c r="E5" s="28">
        <v>3463.95</v>
      </c>
      <c r="F5" s="28">
        <v>3383.95</v>
      </c>
      <c r="G5" s="29">
        <v>3383.95</v>
      </c>
    </row>
    <row r="6" spans="1:7" ht="22.5" x14ac:dyDescent="0.2">
      <c r="A6" s="47"/>
      <c r="B6" s="44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7"/>
      <c r="B7" s="44"/>
      <c r="C7" s="19" t="s">
        <v>6</v>
      </c>
      <c r="D7" s="20">
        <v>6132000</v>
      </c>
      <c r="E7" s="20">
        <v>2424600.5299999998</v>
      </c>
      <c r="F7" s="20">
        <v>2424520.5299999998</v>
      </c>
      <c r="G7" s="31">
        <v>2424520.5299999998</v>
      </c>
    </row>
    <row r="8" spans="1:7" ht="22.5" customHeight="1" x14ac:dyDescent="0.2">
      <c r="A8" s="47"/>
      <c r="B8" s="44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7"/>
      <c r="B9" s="44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7"/>
      <c r="B10" s="44" t="s">
        <v>8</v>
      </c>
      <c r="C10" s="26" t="s">
        <v>4</v>
      </c>
      <c r="D10" s="18">
        <v>287262</v>
      </c>
      <c r="E10" s="18">
        <v>89642.27</v>
      </c>
      <c r="F10" s="18">
        <v>89642.27</v>
      </c>
      <c r="G10" s="30">
        <v>89642.27</v>
      </c>
    </row>
    <row r="11" spans="1:7" x14ac:dyDescent="0.2">
      <c r="A11" s="47"/>
      <c r="B11" s="44"/>
      <c r="C11" s="19" t="s">
        <v>6</v>
      </c>
      <c r="D11" s="20">
        <v>287262</v>
      </c>
      <c r="E11" s="20">
        <v>89642.27</v>
      </c>
      <c r="F11" s="20">
        <v>89642.27</v>
      </c>
      <c r="G11" s="31">
        <v>89642.27</v>
      </c>
    </row>
    <row r="12" spans="1:7" ht="22.5" customHeight="1" x14ac:dyDescent="0.2">
      <c r="A12" s="47"/>
      <c r="B12" s="44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7"/>
      <c r="B13" s="44"/>
      <c r="C13" s="26" t="s">
        <v>4</v>
      </c>
      <c r="D13" s="18">
        <v>2999872</v>
      </c>
      <c r="E13" s="18">
        <v>141811.47</v>
      </c>
      <c r="F13" s="18">
        <v>125006.57</v>
      </c>
      <c r="G13" s="30">
        <v>124646</v>
      </c>
    </row>
    <row r="14" spans="1:7" ht="12.75" customHeight="1" x14ac:dyDescent="0.2">
      <c r="A14" s="47"/>
      <c r="B14" s="44"/>
      <c r="C14" s="19" t="s">
        <v>6</v>
      </c>
      <c r="D14" s="20">
        <v>3278011</v>
      </c>
      <c r="E14" s="20">
        <v>141811.47</v>
      </c>
      <c r="F14" s="20">
        <v>125006.57</v>
      </c>
      <c r="G14" s="31">
        <v>124646</v>
      </c>
    </row>
    <row r="15" spans="1:7" ht="22.5" customHeight="1" x14ac:dyDescent="0.2">
      <c r="A15" s="47"/>
      <c r="B15" s="44" t="s">
        <v>9</v>
      </c>
      <c r="C15" s="26" t="s">
        <v>4</v>
      </c>
      <c r="D15" s="18">
        <v>163927</v>
      </c>
      <c r="E15" s="18">
        <v>11999.73</v>
      </c>
      <c r="F15" s="18">
        <v>11510.25</v>
      </c>
      <c r="G15" s="30">
        <v>9607.9699999999993</v>
      </c>
    </row>
    <row r="16" spans="1:7" ht="13.5" thickBot="1" x14ac:dyDescent="0.25">
      <c r="A16" s="48"/>
      <c r="B16" s="45"/>
      <c r="C16" s="32" t="s">
        <v>6</v>
      </c>
      <c r="D16" s="33">
        <v>163927</v>
      </c>
      <c r="E16" s="33">
        <v>11999.73</v>
      </c>
      <c r="F16" s="33">
        <v>11510.25</v>
      </c>
      <c r="G16" s="34">
        <v>9607.9699999999993</v>
      </c>
    </row>
    <row r="17" spans="1:7" ht="12.75" customHeight="1" x14ac:dyDescent="0.2">
      <c r="A17" s="46" t="s">
        <v>10</v>
      </c>
      <c r="B17" s="51" t="s">
        <v>11</v>
      </c>
      <c r="C17" s="27" t="s">
        <v>12</v>
      </c>
      <c r="D17" s="28">
        <v>126315</v>
      </c>
      <c r="E17" s="28">
        <v>11951.8</v>
      </c>
      <c r="F17" s="28">
        <v>9667</v>
      </c>
      <c r="G17" s="29">
        <v>9101.48</v>
      </c>
    </row>
    <row r="18" spans="1:7" ht="22.5" x14ac:dyDescent="0.2">
      <c r="A18" s="47"/>
      <c r="B18" s="44"/>
      <c r="C18" s="26" t="s">
        <v>4</v>
      </c>
      <c r="D18" s="18">
        <v>9873685</v>
      </c>
      <c r="E18" s="18">
        <v>420261.13</v>
      </c>
      <c r="F18" s="18">
        <v>315154.51</v>
      </c>
      <c r="G18" s="30">
        <v>297331.96000000002</v>
      </c>
    </row>
    <row r="19" spans="1:7" x14ac:dyDescent="0.2">
      <c r="A19" s="47"/>
      <c r="B19" s="44"/>
      <c r="C19" s="19" t="s">
        <v>6</v>
      </c>
      <c r="D19" s="20">
        <v>10000000</v>
      </c>
      <c r="E19" s="20">
        <v>432212.93</v>
      </c>
      <c r="F19" s="20">
        <v>324821.51</v>
      </c>
      <c r="G19" s="31">
        <v>306433.44</v>
      </c>
    </row>
    <row r="20" spans="1:7" ht="12.75" customHeight="1" x14ac:dyDescent="0.2">
      <c r="A20" s="47"/>
      <c r="B20" s="44" t="s">
        <v>13</v>
      </c>
      <c r="C20" s="26" t="s">
        <v>12</v>
      </c>
      <c r="D20" s="18">
        <v>475347</v>
      </c>
      <c r="E20" s="18"/>
      <c r="F20" s="18"/>
      <c r="G20" s="30"/>
    </row>
    <row r="21" spans="1:7" ht="22.5" x14ac:dyDescent="0.2">
      <c r="A21" s="47"/>
      <c r="B21" s="44"/>
      <c r="C21" s="26" t="s">
        <v>4</v>
      </c>
      <c r="D21" s="18">
        <v>3049092</v>
      </c>
      <c r="E21" s="18">
        <v>458207.66</v>
      </c>
      <c r="F21" s="18">
        <v>314352.99</v>
      </c>
      <c r="G21" s="30">
        <v>287024.88</v>
      </c>
    </row>
    <row r="22" spans="1:7" x14ac:dyDescent="0.2">
      <c r="A22" s="47"/>
      <c r="B22" s="44"/>
      <c r="C22" s="19" t="s">
        <v>6</v>
      </c>
      <c r="D22" s="20">
        <v>3524439</v>
      </c>
      <c r="E22" s="20">
        <v>458207.66</v>
      </c>
      <c r="F22" s="20">
        <v>314352.99</v>
      </c>
      <c r="G22" s="31">
        <v>287024.88</v>
      </c>
    </row>
    <row r="23" spans="1:7" ht="12.75" customHeight="1" x14ac:dyDescent="0.2">
      <c r="A23" s="47"/>
      <c r="B23" s="44" t="s">
        <v>14</v>
      </c>
      <c r="C23" s="26" t="s">
        <v>12</v>
      </c>
      <c r="D23" s="18">
        <v>81964</v>
      </c>
      <c r="E23" s="18">
        <v>4874.42</v>
      </c>
      <c r="F23" s="18"/>
      <c r="G23" s="30"/>
    </row>
    <row r="24" spans="1:7" ht="22.5" x14ac:dyDescent="0.2">
      <c r="A24" s="47"/>
      <c r="B24" s="44"/>
      <c r="C24" s="26" t="s">
        <v>4</v>
      </c>
      <c r="D24" s="18">
        <v>3196585</v>
      </c>
      <c r="E24" s="18">
        <v>566442.80000000005</v>
      </c>
      <c r="F24" s="18">
        <v>244737.34</v>
      </c>
      <c r="G24" s="30">
        <v>217060.62</v>
      </c>
    </row>
    <row r="25" spans="1:7" x14ac:dyDescent="0.2">
      <c r="A25" s="47"/>
      <c r="B25" s="44"/>
      <c r="C25" s="19" t="s">
        <v>6</v>
      </c>
      <c r="D25" s="20">
        <v>3278549</v>
      </c>
      <c r="E25" s="20">
        <v>571317.22</v>
      </c>
      <c r="F25" s="20">
        <v>244737.34</v>
      </c>
      <c r="G25" s="31">
        <v>217060.62</v>
      </c>
    </row>
    <row r="26" spans="1:7" ht="12.75" customHeight="1" x14ac:dyDescent="0.2">
      <c r="A26" s="47"/>
      <c r="B26" s="44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7"/>
      <c r="B27" s="44"/>
      <c r="C27" s="26" t="s">
        <v>4</v>
      </c>
      <c r="D27" s="18">
        <v>3442476</v>
      </c>
      <c r="E27" s="18">
        <v>639124.16</v>
      </c>
      <c r="F27" s="18">
        <v>389394.5</v>
      </c>
      <c r="G27" s="30">
        <v>352113.26</v>
      </c>
    </row>
    <row r="28" spans="1:7" x14ac:dyDescent="0.2">
      <c r="A28" s="47"/>
      <c r="B28" s="44"/>
      <c r="C28" s="19" t="s">
        <v>6</v>
      </c>
      <c r="D28" s="20">
        <v>3852295</v>
      </c>
      <c r="E28" s="20">
        <v>639124.16</v>
      </c>
      <c r="F28" s="20">
        <v>389394.5</v>
      </c>
      <c r="G28" s="31">
        <v>352113.26</v>
      </c>
    </row>
    <row r="29" spans="1:7" ht="12.75" customHeight="1" x14ac:dyDescent="0.2">
      <c r="A29" s="47"/>
      <c r="B29" s="44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7"/>
      <c r="B30" s="44"/>
      <c r="C30" s="26" t="s">
        <v>4</v>
      </c>
      <c r="D30" s="18">
        <v>795048</v>
      </c>
      <c r="E30" s="18">
        <v>228416.82</v>
      </c>
      <c r="F30" s="18">
        <v>32493.86</v>
      </c>
      <c r="G30" s="30">
        <v>31732.7</v>
      </c>
    </row>
    <row r="31" spans="1:7" ht="13.5" thickBot="1" x14ac:dyDescent="0.25">
      <c r="A31" s="48"/>
      <c r="B31" s="45"/>
      <c r="C31" s="32" t="s">
        <v>6</v>
      </c>
      <c r="D31" s="33">
        <v>819637</v>
      </c>
      <c r="E31" s="33">
        <v>228416.82</v>
      </c>
      <c r="F31" s="33">
        <v>32493.86</v>
      </c>
      <c r="G31" s="34">
        <v>31732.7</v>
      </c>
    </row>
    <row r="32" spans="1:7" ht="12.75" customHeight="1" x14ac:dyDescent="0.2">
      <c r="A32" s="46" t="s">
        <v>17</v>
      </c>
      <c r="B32" s="51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7"/>
      <c r="B33" s="44"/>
      <c r="C33" s="26" t="s">
        <v>4</v>
      </c>
      <c r="D33" s="18">
        <v>4808070</v>
      </c>
      <c r="E33" s="18">
        <v>716349.07</v>
      </c>
      <c r="F33" s="18">
        <v>499677.25</v>
      </c>
      <c r="G33" s="30">
        <v>434705.54</v>
      </c>
    </row>
    <row r="34" spans="1:7" x14ac:dyDescent="0.2">
      <c r="A34" s="47"/>
      <c r="B34" s="44"/>
      <c r="C34" s="19" t="s">
        <v>6</v>
      </c>
      <c r="D34" s="20">
        <v>5663780</v>
      </c>
      <c r="E34" s="20">
        <v>726339.07</v>
      </c>
      <c r="F34" s="20">
        <v>504672.25</v>
      </c>
      <c r="G34" s="31">
        <v>439700.54</v>
      </c>
    </row>
    <row r="35" spans="1:7" ht="12.75" customHeight="1" x14ac:dyDescent="0.2">
      <c r="A35" s="47"/>
      <c r="B35" s="44" t="s">
        <v>20</v>
      </c>
      <c r="C35" s="26" t="s">
        <v>12</v>
      </c>
      <c r="D35" s="18">
        <v>811442</v>
      </c>
      <c r="E35" s="18"/>
      <c r="F35" s="18"/>
      <c r="G35" s="30"/>
    </row>
    <row r="36" spans="1:7" ht="22.5" x14ac:dyDescent="0.2">
      <c r="A36" s="47"/>
      <c r="B36" s="44"/>
      <c r="C36" s="26" t="s">
        <v>4</v>
      </c>
      <c r="D36" s="18">
        <v>4852339</v>
      </c>
      <c r="E36" s="18">
        <v>975253.6</v>
      </c>
      <c r="F36" s="18">
        <v>789516.05</v>
      </c>
      <c r="G36" s="30">
        <v>767156.14</v>
      </c>
    </row>
    <row r="37" spans="1:7" ht="13.5" thickBot="1" x14ac:dyDescent="0.25">
      <c r="A37" s="48"/>
      <c r="B37" s="45"/>
      <c r="C37" s="32" t="s">
        <v>6</v>
      </c>
      <c r="D37" s="33">
        <v>5663781</v>
      </c>
      <c r="E37" s="33">
        <v>975253.6</v>
      </c>
      <c r="F37" s="33">
        <v>789516.05</v>
      </c>
      <c r="G37" s="34">
        <v>767156.14</v>
      </c>
    </row>
    <row r="38" spans="1:7" ht="22.5" customHeight="1" x14ac:dyDescent="0.2">
      <c r="A38" s="46" t="s">
        <v>21</v>
      </c>
      <c r="B38" s="51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7"/>
      <c r="B39" s="44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7"/>
      <c r="B40" s="44" t="s">
        <v>23</v>
      </c>
      <c r="C40" s="26" t="s">
        <v>12</v>
      </c>
      <c r="D40" s="18">
        <v>1311420</v>
      </c>
      <c r="E40" s="18">
        <v>21610</v>
      </c>
      <c r="F40" s="18">
        <v>14470</v>
      </c>
      <c r="G40" s="30">
        <v>14470</v>
      </c>
    </row>
    <row r="41" spans="1:7" ht="22.5" x14ac:dyDescent="0.2">
      <c r="A41" s="47"/>
      <c r="B41" s="44"/>
      <c r="C41" s="26" t="s">
        <v>4</v>
      </c>
      <c r="D41" s="18">
        <v>3508585</v>
      </c>
      <c r="E41" s="18">
        <v>3159783.66</v>
      </c>
      <c r="F41" s="18">
        <v>2738508.99</v>
      </c>
      <c r="G41" s="30">
        <v>2472120.7400000002</v>
      </c>
    </row>
    <row r="42" spans="1:7" x14ac:dyDescent="0.2">
      <c r="A42" s="47"/>
      <c r="B42" s="44"/>
      <c r="C42" s="19" t="s">
        <v>6</v>
      </c>
      <c r="D42" s="20">
        <v>4820005</v>
      </c>
      <c r="E42" s="20">
        <v>3181393.66</v>
      </c>
      <c r="F42" s="20">
        <v>2752978.99</v>
      </c>
      <c r="G42" s="31">
        <v>2486590.7400000002</v>
      </c>
    </row>
    <row r="43" spans="1:7" ht="12.75" customHeight="1" x14ac:dyDescent="0.2">
      <c r="A43" s="47"/>
      <c r="B43" s="44" t="s">
        <v>24</v>
      </c>
      <c r="C43" s="26" t="s">
        <v>12</v>
      </c>
      <c r="D43" s="18">
        <v>409819</v>
      </c>
      <c r="E43" s="18">
        <v>280</v>
      </c>
      <c r="F43" s="18"/>
      <c r="G43" s="30"/>
    </row>
    <row r="44" spans="1:7" ht="22.5" x14ac:dyDescent="0.2">
      <c r="A44" s="47"/>
      <c r="B44" s="44"/>
      <c r="C44" s="26" t="s">
        <v>4</v>
      </c>
      <c r="D44" s="18">
        <v>4098190</v>
      </c>
      <c r="E44" s="18">
        <v>1466869.88</v>
      </c>
      <c r="F44" s="18">
        <v>680286.92</v>
      </c>
      <c r="G44" s="30">
        <v>604789.75</v>
      </c>
    </row>
    <row r="45" spans="1:7" ht="13.5" thickBot="1" x14ac:dyDescent="0.25">
      <c r="A45" s="48"/>
      <c r="B45" s="45"/>
      <c r="C45" s="32" t="s">
        <v>6</v>
      </c>
      <c r="D45" s="33">
        <v>4508009</v>
      </c>
      <c r="E45" s="33">
        <v>1467149.88</v>
      </c>
      <c r="F45" s="33">
        <v>680286.92</v>
      </c>
      <c r="G45" s="34">
        <v>604789.75</v>
      </c>
    </row>
    <row r="46" spans="1:7" x14ac:dyDescent="0.2">
      <c r="A46" s="46" t="s">
        <v>25</v>
      </c>
      <c r="B46" s="51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84339.34</v>
      </c>
    </row>
    <row r="47" spans="1:7" ht="22.5" x14ac:dyDescent="0.2">
      <c r="A47" s="47"/>
      <c r="B47" s="44"/>
      <c r="C47" s="26" t="s">
        <v>4</v>
      </c>
      <c r="D47" s="18">
        <v>22354316</v>
      </c>
      <c r="E47" s="18">
        <v>12617880.49</v>
      </c>
      <c r="F47" s="18">
        <v>9778654.3499999996</v>
      </c>
      <c r="G47" s="30">
        <v>9262854.6899999995</v>
      </c>
    </row>
    <row r="48" spans="1:7" x14ac:dyDescent="0.2">
      <c r="A48" s="47"/>
      <c r="B48" s="44"/>
      <c r="C48" s="19" t="s">
        <v>6</v>
      </c>
      <c r="D48" s="20">
        <v>23583772</v>
      </c>
      <c r="E48" s="20">
        <v>12749259.529999999</v>
      </c>
      <c r="F48" s="20">
        <v>9867021.6899999995</v>
      </c>
      <c r="G48" s="31">
        <v>9347194.0299999993</v>
      </c>
    </row>
    <row r="49" spans="1:7" ht="22.5" customHeight="1" x14ac:dyDescent="0.2">
      <c r="A49" s="47"/>
      <c r="B49" s="44" t="s">
        <v>27</v>
      </c>
      <c r="C49" s="26" t="s">
        <v>4</v>
      </c>
      <c r="D49" s="18">
        <v>15349800</v>
      </c>
      <c r="E49" s="18">
        <v>10162988.800000001</v>
      </c>
      <c r="F49" s="18">
        <v>8680150.3300000001</v>
      </c>
      <c r="G49" s="30">
        <v>8312728.9900000002</v>
      </c>
    </row>
    <row r="50" spans="1:7" x14ac:dyDescent="0.2">
      <c r="A50" s="47"/>
      <c r="B50" s="44"/>
      <c r="C50" s="19" t="s">
        <v>6</v>
      </c>
      <c r="D50" s="20">
        <v>15349800</v>
      </c>
      <c r="E50" s="20">
        <v>10162988.800000001</v>
      </c>
      <c r="F50" s="20">
        <v>8680150.3300000001</v>
      </c>
      <c r="G50" s="31">
        <v>8312728.9900000002</v>
      </c>
    </row>
    <row r="51" spans="1:7" ht="22.5" x14ac:dyDescent="0.2">
      <c r="A51" s="47"/>
      <c r="B51" s="44" t="s">
        <v>28</v>
      </c>
      <c r="C51" s="26" t="s">
        <v>5</v>
      </c>
      <c r="D51" s="18">
        <v>314815210</v>
      </c>
      <c r="E51" s="18">
        <v>149484719.41999999</v>
      </c>
      <c r="F51" s="18">
        <v>116621261.84999999</v>
      </c>
      <c r="G51" s="30">
        <v>108257689.70999999</v>
      </c>
    </row>
    <row r="52" spans="1:7" x14ac:dyDescent="0.2">
      <c r="A52" s="47"/>
      <c r="B52" s="44"/>
      <c r="C52" s="19" t="s">
        <v>6</v>
      </c>
      <c r="D52" s="20">
        <v>314815210</v>
      </c>
      <c r="E52" s="20">
        <v>149484719.41999999</v>
      </c>
      <c r="F52" s="20">
        <v>116621261.84999999</v>
      </c>
      <c r="G52" s="31">
        <v>108257689.70999999</v>
      </c>
    </row>
    <row r="53" spans="1:7" ht="22.5" customHeight="1" x14ac:dyDescent="0.2">
      <c r="A53" s="47"/>
      <c r="B53" s="44" t="s">
        <v>29</v>
      </c>
      <c r="C53" s="26" t="s">
        <v>4</v>
      </c>
      <c r="D53" s="18">
        <v>15932689</v>
      </c>
      <c r="E53" s="18">
        <v>5712721.6799999997</v>
      </c>
      <c r="F53" s="18">
        <v>5617796.0899999999</v>
      </c>
      <c r="G53" s="30">
        <v>5603747.6900000004</v>
      </c>
    </row>
    <row r="54" spans="1:7" x14ac:dyDescent="0.2">
      <c r="A54" s="47"/>
      <c r="B54" s="44"/>
      <c r="C54" s="19" t="s">
        <v>6</v>
      </c>
      <c r="D54" s="20">
        <v>15932689</v>
      </c>
      <c r="E54" s="20">
        <v>5712721.6799999997</v>
      </c>
      <c r="F54" s="20">
        <v>5617796.0899999999</v>
      </c>
      <c r="G54" s="31">
        <v>5603747.6900000004</v>
      </c>
    </row>
    <row r="55" spans="1:7" ht="22.5" customHeight="1" x14ac:dyDescent="0.2">
      <c r="A55" s="47"/>
      <c r="B55" s="44" t="s">
        <v>30</v>
      </c>
      <c r="C55" s="26" t="s">
        <v>4</v>
      </c>
      <c r="D55" s="18">
        <v>732423</v>
      </c>
      <c r="E55" s="18">
        <v>27740.18</v>
      </c>
      <c r="F55" s="18">
        <v>17202.34</v>
      </c>
      <c r="G55" s="30">
        <v>17202.34</v>
      </c>
    </row>
    <row r="56" spans="1:7" ht="13.5" thickBot="1" x14ac:dyDescent="0.25">
      <c r="A56" s="48"/>
      <c r="B56" s="45"/>
      <c r="C56" s="32" t="s">
        <v>6</v>
      </c>
      <c r="D56" s="33">
        <v>732423</v>
      </c>
      <c r="E56" s="33">
        <v>27740.18</v>
      </c>
      <c r="F56" s="33">
        <v>17202.34</v>
      </c>
      <c r="G56" s="34">
        <v>17202.34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189568376.47</v>
      </c>
      <c r="F57" s="39">
        <v>149568637.08000001</v>
      </c>
      <c r="G57" s="38">
        <v>139760852.34999999</v>
      </c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7" sqref="U7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0" sqref="H30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89642.27</v>
      </c>
      <c r="F5" s="6">
        <f t="shared" si="0"/>
        <v>0.31205752936343828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11999.73</v>
      </c>
      <c r="F7" s="6">
        <f t="shared" si="0"/>
        <v>7.3201669035607306E-2</v>
      </c>
    </row>
    <row r="8" spans="1:10" x14ac:dyDescent="0.2">
      <c r="A8" s="54"/>
      <c r="B8" s="21"/>
      <c r="C8" s="3" t="s">
        <v>6</v>
      </c>
      <c r="D8" s="22">
        <f>SUM(D3:D7)</f>
        <v>9981200</v>
      </c>
      <c r="E8" s="22">
        <f>SUM(E3:E7)</f>
        <v>2751531.86</v>
      </c>
      <c r="F8" s="6">
        <f t="shared" si="0"/>
        <v>0.27567144832284696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432212.93</v>
      </c>
      <c r="F10" s="6">
        <f t="shared" ref="F10:F15" si="1">E10/D10</f>
        <v>4.3221293000000001E-2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458207.66</v>
      </c>
      <c r="F11" s="6">
        <f t="shared" si="1"/>
        <v>0.13000867939550095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571317.22</v>
      </c>
      <c r="F12" s="6">
        <f t="shared" si="1"/>
        <v>0.17425916769888142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639124.16</v>
      </c>
      <c r="F13" s="6">
        <f t="shared" si="1"/>
        <v>0.16590737729067997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228416.82</v>
      </c>
      <c r="F14" s="6">
        <f t="shared" si="1"/>
        <v>0.27868046464471469</v>
      </c>
    </row>
    <row r="15" spans="1:10" x14ac:dyDescent="0.2">
      <c r="A15" s="54"/>
      <c r="B15" s="8"/>
      <c r="C15" s="3" t="s">
        <v>6</v>
      </c>
      <c r="D15" s="4">
        <f>SUM(D10:D14)</f>
        <v>21474920</v>
      </c>
      <c r="E15" s="4">
        <f>SUM(E10:E14)</f>
        <v>2329278.79</v>
      </c>
      <c r="F15" s="6">
        <f t="shared" si="1"/>
        <v>0.10846507414230182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726339.07</v>
      </c>
      <c r="F17" s="6">
        <f t="shared" ref="F17:F37" si="2">E17/D17</f>
        <v>0.12824281133801099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975253.6</v>
      </c>
      <c r="F18" s="6">
        <f t="shared" si="2"/>
        <v>0.17219126233870977</v>
      </c>
    </row>
    <row r="19" spans="1:10" x14ac:dyDescent="0.2">
      <c r="A19" s="54"/>
      <c r="B19" s="8"/>
      <c r="C19" s="3" t="s">
        <v>6</v>
      </c>
      <c r="D19" s="4">
        <f>SUM(D17:D18)</f>
        <v>11327561</v>
      </c>
      <c r="E19" s="4">
        <f>SUM(E17:E18)</f>
        <v>1701592.67</v>
      </c>
      <c r="F19" s="6">
        <f>E19/D19</f>
        <v>0.15021703877825066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3181393.66</v>
      </c>
      <c r="F22" s="6">
        <f t="shared" si="2"/>
        <v>0.66003949373496507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1467149.88</v>
      </c>
      <c r="F23" s="6">
        <f t="shared" si="2"/>
        <v>0.32545407074386939</v>
      </c>
    </row>
    <row r="24" spans="1:10" x14ac:dyDescent="0.2">
      <c r="A24" s="54"/>
      <c r="B24" s="8"/>
      <c r="C24" s="3" t="s">
        <v>6</v>
      </c>
      <c r="D24" s="4">
        <f>SUM(D21:D23)</f>
        <v>10557471</v>
      </c>
      <c r="E24" s="4">
        <f>SUM(E21:E23)</f>
        <v>4648543.54</v>
      </c>
      <c r="F24" s="6">
        <f t="shared" si="2"/>
        <v>0.44030843560924771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12749259.529999999</v>
      </c>
      <c r="F26" s="6">
        <f t="shared" si="2"/>
        <v>0.5405945889402255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10162988.800000001</v>
      </c>
      <c r="F27" s="6">
        <f t="shared" si="2"/>
        <v>0.66209258752557043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149484719.41999999</v>
      </c>
      <c r="F28" s="6">
        <f t="shared" si="2"/>
        <v>0.47483321857288913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5712721.6799999997</v>
      </c>
      <c r="F29" s="6">
        <f t="shared" si="2"/>
        <v>0.35855351723742301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27740.18</v>
      </c>
      <c r="F30" s="6">
        <f t="shared" si="2"/>
        <v>3.7874534251382055E-2</v>
      </c>
    </row>
    <row r="31" spans="1:10" x14ac:dyDescent="0.2">
      <c r="A31" s="54"/>
      <c r="B31" s="8"/>
      <c r="C31" s="3" t="s">
        <v>6</v>
      </c>
      <c r="D31" s="22">
        <f>SUM(D26:D30)</f>
        <v>370413894</v>
      </c>
      <c r="E31" s="22">
        <f>SUM(E26:E30)</f>
        <v>178137429.61000001</v>
      </c>
      <c r="F31" s="6">
        <f t="shared" si="2"/>
        <v>0.48091454585124177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2751531.86</v>
      </c>
      <c r="F33" s="6">
        <f t="shared" si="2"/>
        <v>0.27567144832284696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2329278.79</v>
      </c>
      <c r="F34" s="6">
        <f t="shared" si="2"/>
        <v>0.10846507414230182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1701592.67</v>
      </c>
      <c r="F35" s="6">
        <f t="shared" si="2"/>
        <v>0.15021703877825066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4648543.54</v>
      </c>
      <c r="F36" s="6">
        <f t="shared" si="2"/>
        <v>0.44030843560924771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178137429.61000001</v>
      </c>
      <c r="F37" s="6">
        <f t="shared" si="2"/>
        <v>0.48091454585124177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2020-05-18T13:49:27Z</dcterms:modified>
</cp:coreProperties>
</file>