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web\media\guias_orientativos\planejamento_estrategico\"/>
    </mc:Choice>
  </mc:AlternateContent>
  <bookViews>
    <workbookView xWindow="0" yWindow="0" windowWidth="20235" windowHeight="5400"/>
  </bookViews>
  <sheets>
    <sheet name="Modelo do PAT" sheetId="1" r:id="rId1"/>
  </sheets>
  <definedNames>
    <definedName name="_xlnm._FilterDatabase" localSheetId="0" hidden="1">'Modelo do PAT'!#REF!</definedName>
    <definedName name="_xlnm.Print_Area" localSheetId="0">'Modelo do PAT'!$A$1:$M$69</definedName>
    <definedName name="_xlnm.Print_Titles" localSheetId="0">'Modelo do PAT'!$1:$2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M73" i="1"/>
  <c r="M75" i="1" s="1"/>
  <c r="M69" i="1" l="1"/>
</calcChain>
</file>

<file path=xl/sharedStrings.xml><?xml version="1.0" encoding="utf-8"?>
<sst xmlns="http://schemas.openxmlformats.org/spreadsheetml/2006/main" count="256" uniqueCount="146">
  <si>
    <t>Programa de Governo</t>
  </si>
  <si>
    <t>Ação Orçamentária</t>
  </si>
  <si>
    <t>Produto da Ação (Produção Física)</t>
  </si>
  <si>
    <t>Produto das Linhas de Atuação</t>
  </si>
  <si>
    <t>Indicador/Produtos</t>
  </si>
  <si>
    <t>Unidade de Medida</t>
  </si>
  <si>
    <t>Produção Física</t>
  </si>
  <si>
    <t>Memória de Calculo</t>
  </si>
  <si>
    <t>Linhas de Atuação</t>
  </si>
  <si>
    <t>Produção Fisica</t>
  </si>
  <si>
    <t>Recursos Hídricos</t>
  </si>
  <si>
    <t xml:space="preserve">2397 - Levantamentos Hidrogeológicos, Estudos Integrados em Recursos Hídricos para Gestão e Ampliação da Oferta Hídrica </t>
  </si>
  <si>
    <t>Levantamento Realizado</t>
  </si>
  <si>
    <t xml:space="preserve">Unidade </t>
  </si>
  <si>
    <t>1 RIMAS; 1 SIAGAS; 1 relatório urucuia; 5 produtos de Pesquisa, Estudo e Cartografia Hidrogeológica; 1 rel oferta hidrica (os estudos relacionados a TED da ANA não estão sendo considerados)</t>
  </si>
  <si>
    <t xml:space="preserve">0004 - Levantamento Básico Hidrogeológico </t>
  </si>
  <si>
    <t>Poços Monitorados</t>
  </si>
  <si>
    <t>Unidade</t>
  </si>
  <si>
    <t xml:space="preserve">0005 - Gestão da Informação Hidrogeológica </t>
  </si>
  <si>
    <t>Poços Cadastrados</t>
  </si>
  <si>
    <t xml:space="preserve">0006 - Pesquisa, Estudo e Cartografia Hidrogeológica </t>
  </si>
  <si>
    <t>Estudo Publicado</t>
  </si>
  <si>
    <t xml:space="preserve">0007 - Ampliaçao da Oferta Hidrica no Semiárido Nordestino </t>
  </si>
  <si>
    <t>Poços Implantados</t>
  </si>
  <si>
    <t>0000 - Apoio Operacional a Projetos ( Despesa Diversas)</t>
  </si>
  <si>
    <t>---</t>
  </si>
  <si>
    <t>Total Geral</t>
  </si>
  <si>
    <t xml:space="preserve">Gestão de Riscos e Desastres (Defesa Civil)
</t>
  </si>
  <si>
    <t xml:space="preserve">20L9 - Levantamentos, Estudos, Previsão e Alerta de Eventos Hidrológicos Críticos </t>
  </si>
  <si>
    <t>Sistema Disponibilizado</t>
  </si>
  <si>
    <t>http://www.cprm.gov.br/sace/index_bacias_monitoradas.php</t>
  </si>
  <si>
    <t xml:space="preserve">0003 - Previsão e Alerta de Eventos Hidrológicos Críticos </t>
  </si>
  <si>
    <t>Sistemas Disponibilizado</t>
  </si>
  <si>
    <t xml:space="preserve">0004 - Levantamentos e Estudos Hidrológicos </t>
  </si>
  <si>
    <t xml:space="preserve">20LA - Mapeamento Geológico-geotécnico em Municípios Críticos com Relação a Riscos Geológicos </t>
  </si>
  <si>
    <t>Mapa de Risco Gerado</t>
  </si>
  <si>
    <t>70 setorização, 40 suscetib, 5 perigo, 2 cartas geotec</t>
  </si>
  <si>
    <t xml:space="preserve">0002 - Mapeamento para Riscos Geológicos e Prevenção de Desastres </t>
  </si>
  <si>
    <t>Mapas Publicados</t>
  </si>
  <si>
    <t xml:space="preserve">0001 - Capacitação para Percepção de Risco e Prevenção de Desastre Naturais </t>
  </si>
  <si>
    <t>Pessoa Capacitada</t>
  </si>
  <si>
    <t>Geologia, Mineração e Transformação Mineral</t>
  </si>
  <si>
    <t xml:space="preserve">2B51 - Gestão e Disseminação da Informação Geológica </t>
  </si>
  <si>
    <t>Informação fornecida</t>
  </si>
  <si>
    <t>terabyte</t>
  </si>
  <si>
    <t>1- Dados extraídos do relatório de estatística do Geoportal e Webservice do software ArcGIS ; 2- do Geosoft ;  3- do software de estatística Awstats coletados do site CPRM, mapoteca, rigeo - Repositório Institucional, Site geosgb, GD repositorio de arquivos geocientificos, Siagas - Sistema de Informações de Águas Subterrâneas, Rimas - Sistema de Rede Integrada de Monitoramento das Águas Subterrâneas, intranet, Phl, JGSB - Journal of the Geological Survey of Brazil, Sace - Sistema de alertas de Eventos Críticos</t>
  </si>
  <si>
    <t xml:space="preserve">0001 - Tecnologia da Informação e Comunicação </t>
  </si>
  <si>
    <t xml:space="preserve">Sistema de informação disponibilizado </t>
  </si>
  <si>
    <t>unidade</t>
  </si>
  <si>
    <t xml:space="preserve">0003 - Divulgação </t>
  </si>
  <si>
    <t>Evento realizado</t>
  </si>
  <si>
    <t xml:space="preserve">0004 - Acervo Físico e Digital </t>
  </si>
  <si>
    <t>Acervo preservado/disponibilizado</t>
  </si>
  <si>
    <t xml:space="preserve">0005 - Geoprocessamento e Cartografia </t>
  </si>
  <si>
    <t>Sistema de informações geográficas desenvolvido</t>
  </si>
  <si>
    <t xml:space="preserve">212H - Manutenção de Contrato de Gestão com Organizações Sociais (Lei nº 9.637, de 15 de maio de 1998) </t>
  </si>
  <si>
    <t xml:space="preserve">Atividade apoiada </t>
  </si>
  <si>
    <t>Apoio RNP na CPRM</t>
  </si>
  <si>
    <t xml:space="preserve">0001 - Operação e Desenvolvimento da Internet na Associação Rede Nacional de Ensino e Pesquisa - RNP – OS </t>
  </si>
  <si>
    <t xml:space="preserve">Serviço implantado </t>
  </si>
  <si>
    <t xml:space="preserve">2B53 - Produção Laboratorial de Análises Minerais - Rede LAMIN </t>
  </si>
  <si>
    <t>Análise Realizada</t>
  </si>
  <si>
    <t>Atendimento a ANM e projetos internos</t>
  </si>
  <si>
    <t xml:space="preserve">Produção Laboratorial de Análises Minerais - LAMIN </t>
  </si>
  <si>
    <t>Produção laboratorial da Rede LAMIN</t>
  </si>
  <si>
    <t xml:space="preserve">2D62 - Levantamentos da Geodiversidade </t>
  </si>
  <si>
    <t>Mapa Divulgado</t>
  </si>
  <si>
    <t>3 geodiversidade, 1 lista inventário e 1 área trabalhada (geol, meio amb, saude)</t>
  </si>
  <si>
    <t xml:space="preserve">0001 - Geologia Meio Ambiente e Saúde </t>
  </si>
  <si>
    <t>Área analisada</t>
  </si>
  <si>
    <t xml:space="preserve">0002 - Mapa da Geodiversidade Aplicado ao Ordenamento Territorial </t>
  </si>
  <si>
    <t>Mapa Publicado</t>
  </si>
  <si>
    <t xml:space="preserve">0003 - Patrimônio Geológico </t>
  </si>
  <si>
    <t>Inventário realizado</t>
  </si>
  <si>
    <t xml:space="preserve">213Y - Levantamentos Geológicos e Integração Geológica Regional </t>
  </si>
  <si>
    <t>Área Levantada</t>
  </si>
  <si>
    <t>Km²</t>
  </si>
  <si>
    <t>Lev Geológico + Integração</t>
  </si>
  <si>
    <t>0005 - Levantamentos Geológicos Básicos</t>
  </si>
  <si>
    <t>Área mapeada</t>
  </si>
  <si>
    <t xml:space="preserve">0006 - Integração Geológica Regional </t>
  </si>
  <si>
    <t xml:space="preserve">0007 - Gestão de Bases de Dados e Disponibilização do Conhecimento Geológico </t>
  </si>
  <si>
    <t>Base de dados especializada gerada</t>
  </si>
  <si>
    <t xml:space="preserve">2399 - Avaliação dos Recursos Minerais do Brasil </t>
  </si>
  <si>
    <t xml:space="preserve">Área Avaliada </t>
  </si>
  <si>
    <t>somatório dos PO's + 1 geoq (Lev. Geoq. Do Sul do Brasil)</t>
  </si>
  <si>
    <t xml:space="preserve">0001 - Reavaliação do Patrimônio Mineral da CPRM </t>
  </si>
  <si>
    <t>Área avaliada</t>
  </si>
  <si>
    <t xml:space="preserve">0002 - Estudos Metalogenéticos das Províncias Minerais e das Novas Fronteiras Exploratórias </t>
  </si>
  <si>
    <t>Área Avaliada</t>
  </si>
  <si>
    <t>0003 - Minerais Estratégicos, Críticos e Agrominerais</t>
  </si>
  <si>
    <t>0004 - Rochas e Minerais Industriais</t>
  </si>
  <si>
    <t>0005 - Levantamentos Geoquímicos</t>
  </si>
  <si>
    <t xml:space="preserve">4872 - Levantamentos Aerogeofísicos </t>
  </si>
  <si>
    <t>Área levantada</t>
  </si>
  <si>
    <t xml:space="preserve">km² </t>
  </si>
  <si>
    <t>Norte do MT</t>
  </si>
  <si>
    <t>Area (Km2)</t>
  </si>
  <si>
    <t xml:space="preserve">21BB - Pesquisa, Desenvolvimento e Inovação nas Geociências e Setor Mineral </t>
  </si>
  <si>
    <t>Artigo Científico Publicado</t>
  </si>
  <si>
    <t>publicação de 2 artigos e contrapartida para o Desenvolvimento do NIT-CPRM</t>
  </si>
  <si>
    <t>0000 - Pesquisa, Desenvolvimento e Inovação nas Geociências e Setor Mineral</t>
  </si>
  <si>
    <t>Artigo científico publicado</t>
  </si>
  <si>
    <t xml:space="preserve">Oceanos, Zona Costeira e Antártica
</t>
  </si>
  <si>
    <t xml:space="preserve">20LC - Levantamento Geológico, Oceanográfico e Ambiental do Potencial Mineral do Espaço Marinho e Costeiro 
</t>
  </si>
  <si>
    <t>Pesquisa desenvolvida</t>
  </si>
  <si>
    <t>Fosforitas, Plataforma Rasa, Procordilheira, ERG</t>
  </si>
  <si>
    <t xml:space="preserve">0001 - Zona Costeira e Plataforma Continental Jurídica Brasileira </t>
  </si>
  <si>
    <t>Relatório de pesquisa produzida</t>
  </si>
  <si>
    <t xml:space="preserve">0002 - Áreas Oceânicas Internacionais </t>
  </si>
  <si>
    <t>2119 - Programa de Gestão e Manutenção de Minas e Energia</t>
  </si>
  <si>
    <t>4572 - Capacitação de Servidores Públicos Federais</t>
  </si>
  <si>
    <t xml:space="preserve">Servidor capacitado </t>
  </si>
  <si>
    <t>Capacitação, reciclagem e atualização profissional</t>
  </si>
  <si>
    <t>00OQ - Contribuições a Organismos Internacionais</t>
  </si>
  <si>
    <t>Entidade beneficiada</t>
  </si>
  <si>
    <t xml:space="preserve"> IUGS; CGMW;  WWC;  ASGMI;  OneGeology</t>
  </si>
  <si>
    <t>Contribuições</t>
  </si>
  <si>
    <t>Entidade Beneficiada</t>
  </si>
  <si>
    <t xml:space="preserve">2000 - Administração da Unidade </t>
  </si>
  <si>
    <t>Não tem prod. Física</t>
  </si>
  <si>
    <t>Despesas de Funcionamento</t>
  </si>
  <si>
    <t xml:space="preserve">N19A - Programa de Gestão e Manutenção do Poder Executivo
</t>
  </si>
  <si>
    <t xml:space="preserve">125F - Implementação da Recuperação Ambiental da Bacia Carbonífera de Santa Catarina </t>
  </si>
  <si>
    <t xml:space="preserve">Área recuperada </t>
  </si>
  <si>
    <t>Em andamento: Beluno ; Ex-Patrimônio ; ITANEMA I ; Rio Pio ; Santa Luzia. Previstas: Itanema II; Santana.</t>
  </si>
  <si>
    <t>0001 - Área IV - Beluno (pronta)</t>
  </si>
  <si>
    <t>Área Recuperada</t>
  </si>
  <si>
    <t>hectares</t>
  </si>
  <si>
    <t>0002 - Área II - Ex-Patrimônio (pronta 2020)</t>
  </si>
  <si>
    <t>0003 - Área III - Rio Pio (pronta 2019)</t>
  </si>
  <si>
    <t xml:space="preserve">0004 - Área VI.2 - Itanema I </t>
  </si>
  <si>
    <t xml:space="preserve">0005 - Área V.2 - Santa Luzia </t>
  </si>
  <si>
    <t xml:space="preserve">000E - Área VI.3 - Itanema II </t>
  </si>
  <si>
    <t xml:space="preserve">000F - Área V.1 - Santana </t>
  </si>
  <si>
    <t>000G - Monitoramento Ambiental</t>
  </si>
  <si>
    <t>TOTAL DISCRISCINÁRIAS</t>
  </si>
  <si>
    <t>TOTAL GESTÃO</t>
  </si>
  <si>
    <t>BACIA</t>
  </si>
  <si>
    <t>TOTAL</t>
  </si>
  <si>
    <t>limite</t>
  </si>
  <si>
    <t>Custeio (A)</t>
  </si>
  <si>
    <t>Investimento (B)</t>
  </si>
  <si>
    <t>Total (A+B)</t>
  </si>
  <si>
    <t>Orçamento Encaminhado ao Congresso Nacional (PLOA)</t>
  </si>
  <si>
    <t>Indicador/  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</si>
</sst>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_-;\-&quot;R$&quot;\ * #,##0_-;_-&quot;R$&quot;\ 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rgb="FFFF0000"/>
      <name val="Tahoma"/>
      <family val="2"/>
    </font>
    <font>
      <b/>
      <sz val="12"/>
      <color rgb="FFFFFFFF"/>
      <name val="Tahoma"/>
      <family val="2"/>
    </font>
    <font>
      <sz val="11"/>
      <color rgb="FF000000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Tahoma"/>
      <family val="2"/>
    </font>
    <font>
      <b/>
      <sz val="16"/>
      <color theme="0"/>
      <name val="Tahoma"/>
      <family val="2"/>
    </font>
    <font>
      <b/>
      <sz val="12"/>
      <color theme="0"/>
      <name val="Tahoma"/>
      <family val="2"/>
    </font>
    <font>
      <b/>
      <sz val="16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dotted">
        <color indexed="64"/>
      </bottom>
      <diagonal/>
    </border>
    <border>
      <left style="dotted">
        <color indexed="64"/>
      </left>
      <right/>
      <top style="hair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hair">
        <color auto="1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medium">
        <color indexed="64"/>
      </bottom>
      <diagonal/>
    </border>
    <border>
      <left style="dotted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0">
    <xf numFmtId="0" fontId="0" fillId="0" borderId="0" xfId="0"/>
    <xf numFmtId="0" fontId="3" fillId="4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44" fontId="9" fillId="4" borderId="8" xfId="2" applyFont="1" applyFill="1" applyBorder="1" applyAlignment="1">
      <alignment vertical="center"/>
    </xf>
    <xf numFmtId="164" fontId="9" fillId="4" borderId="9" xfId="2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44" fontId="9" fillId="4" borderId="13" xfId="2" applyFont="1" applyFill="1" applyBorder="1" applyAlignment="1">
      <alignment vertical="center"/>
    </xf>
    <xf numFmtId="164" fontId="9" fillId="4" borderId="14" xfId="2" applyNumberFormat="1" applyFont="1" applyFill="1" applyBorder="1" applyAlignment="1">
      <alignment horizontal="center" vertical="center" wrapText="1"/>
    </xf>
    <xf numFmtId="44" fontId="9" fillId="4" borderId="13" xfId="2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7" fillId="4" borderId="15" xfId="0" quotePrefix="1" applyFont="1" applyFill="1" applyBorder="1" applyAlignment="1">
      <alignment horizontal="center" vertical="center" wrapText="1"/>
    </xf>
    <xf numFmtId="0" fontId="7" fillId="4" borderId="15" xfId="0" quotePrefix="1" applyFont="1" applyFill="1" applyBorder="1" applyAlignment="1">
      <alignment horizontal="center" vertical="center"/>
    </xf>
    <xf numFmtId="3" fontId="9" fillId="4" borderId="15" xfId="0" quotePrefix="1" applyNumberFormat="1" applyFont="1" applyFill="1" applyBorder="1" applyAlignment="1">
      <alignment horizontal="center" vertical="center"/>
    </xf>
    <xf numFmtId="44" fontId="9" fillId="4" borderId="3" xfId="2" quotePrefix="1" applyFont="1" applyFill="1" applyBorder="1" applyAlignment="1">
      <alignment vertical="center"/>
    </xf>
    <xf numFmtId="164" fontId="9" fillId="4" borderId="17" xfId="2" quotePrefix="1" applyNumberFormat="1" applyFont="1" applyFill="1" applyBorder="1" applyAlignment="1">
      <alignment horizontal="center" vertical="center" wrapText="1"/>
    </xf>
    <xf numFmtId="44" fontId="9" fillId="5" borderId="25" xfId="2" applyFont="1" applyFill="1" applyBorder="1" applyAlignment="1">
      <alignment vertical="center"/>
    </xf>
    <xf numFmtId="164" fontId="9" fillId="5" borderId="24" xfId="2" applyNumberFormat="1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/>
    </xf>
    <xf numFmtId="1" fontId="9" fillId="4" borderId="31" xfId="0" applyNumberFormat="1" applyFont="1" applyFill="1" applyBorder="1" applyAlignment="1">
      <alignment horizontal="center" vertical="center"/>
    </xf>
    <xf numFmtId="44" fontId="9" fillId="0" borderId="31" xfId="2" applyFont="1" applyBorder="1" applyAlignment="1">
      <alignment vertical="center"/>
    </xf>
    <xf numFmtId="164" fontId="9" fillId="4" borderId="32" xfId="2" applyNumberFormat="1" applyFont="1" applyFill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4" fontId="9" fillId="0" borderId="11" xfId="2" applyFont="1" applyBorder="1" applyAlignment="1">
      <alignment vertical="center"/>
    </xf>
    <xf numFmtId="0" fontId="10" fillId="0" borderId="38" xfId="0" applyFont="1" applyFill="1" applyBorder="1" applyAlignment="1">
      <alignment horizontal="left" vertical="center" wrapText="1"/>
    </xf>
    <xf numFmtId="44" fontId="9" fillId="0" borderId="15" xfId="2" quotePrefix="1" applyFont="1" applyBorder="1" applyAlignment="1">
      <alignment vertical="center"/>
    </xf>
    <xf numFmtId="164" fontId="9" fillId="4" borderId="17" xfId="2" applyNumberFormat="1" applyFont="1" applyFill="1" applyBorder="1" applyAlignment="1">
      <alignment horizontal="center" vertical="center" wrapText="1"/>
    </xf>
    <xf numFmtId="4" fontId="7" fillId="4" borderId="39" xfId="0" applyNumberFormat="1" applyFont="1" applyFill="1" applyBorder="1" applyAlignment="1">
      <alignment horizontal="left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164" fontId="9" fillId="4" borderId="37" xfId="2" applyNumberFormat="1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left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44" fontId="9" fillId="4" borderId="13" xfId="2" quotePrefix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0" fontId="7" fillId="4" borderId="3" xfId="0" quotePrefix="1" applyFont="1" applyFill="1" applyBorder="1" applyAlignment="1">
      <alignment horizontal="center" vertical="center" wrapText="1"/>
    </xf>
    <xf numFmtId="0" fontId="7" fillId="4" borderId="40" xfId="0" quotePrefix="1" applyFont="1" applyFill="1" applyBorder="1" applyAlignment="1">
      <alignment horizontal="center" vertical="center"/>
    </xf>
    <xf numFmtId="3" fontId="9" fillId="4" borderId="3" xfId="0" quotePrefix="1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center" vertical="center" wrapText="1"/>
    </xf>
    <xf numFmtId="1" fontId="9" fillId="4" borderId="31" xfId="0" applyNumberFormat="1" applyFont="1" applyFill="1" applyBorder="1" applyAlignment="1">
      <alignment horizontal="center" vertical="center" wrapText="1"/>
    </xf>
    <xf numFmtId="44" fontId="9" fillId="4" borderId="31" xfId="2" applyFont="1" applyFill="1" applyBorder="1" applyAlignment="1">
      <alignment vertical="center" wrapText="1"/>
    </xf>
    <xf numFmtId="0" fontId="7" fillId="4" borderId="36" xfId="0" applyFont="1" applyFill="1" applyBorder="1" applyAlignment="1">
      <alignment horizontal="lef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44" fontId="9" fillId="4" borderId="11" xfId="2" applyFont="1" applyFill="1" applyBorder="1" applyAlignment="1">
      <alignment vertical="center" wrapText="1"/>
    </xf>
    <xf numFmtId="0" fontId="3" fillId="4" borderId="36" xfId="0" applyFont="1" applyFill="1" applyBorder="1" applyAlignment="1">
      <alignment horizontal="left" vertical="center" wrapText="1"/>
    </xf>
    <xf numFmtId="44" fontId="9" fillId="4" borderId="15" xfId="2" quotePrefix="1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left" vertical="center" wrapText="1"/>
    </xf>
    <xf numFmtId="0" fontId="7" fillId="4" borderId="52" xfId="0" applyFont="1" applyFill="1" applyBorder="1" applyAlignment="1">
      <alignment horizontal="center" vertical="center" wrapText="1"/>
    </xf>
    <xf numFmtId="1" fontId="9" fillId="4" borderId="52" xfId="0" applyNumberFormat="1" applyFont="1" applyFill="1" applyBorder="1" applyAlignment="1">
      <alignment horizontal="center" vertical="center" wrapText="1"/>
    </xf>
    <xf numFmtId="44" fontId="9" fillId="0" borderId="52" xfId="2" applyFont="1" applyFill="1" applyBorder="1" applyAlignment="1">
      <alignment vertical="center" wrapText="1"/>
    </xf>
    <xf numFmtId="164" fontId="9" fillId="4" borderId="53" xfId="2" applyNumberFormat="1" applyFont="1" applyFill="1" applyBorder="1" applyAlignment="1">
      <alignment horizontal="center" vertical="center" wrapText="1"/>
    </xf>
    <xf numFmtId="3" fontId="9" fillId="4" borderId="52" xfId="0" applyNumberFormat="1" applyFont="1" applyFill="1" applyBorder="1" applyAlignment="1">
      <alignment horizontal="center" vertical="center" wrapText="1"/>
    </xf>
    <xf numFmtId="44" fontId="9" fillId="0" borderId="52" xfId="2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left" vertical="center" wrapText="1"/>
    </xf>
    <xf numFmtId="1" fontId="9" fillId="4" borderId="57" xfId="0" applyNumberFormat="1" applyFont="1" applyFill="1" applyBorder="1" applyAlignment="1">
      <alignment horizontal="center" vertical="center" wrapText="1"/>
    </xf>
    <xf numFmtId="44" fontId="9" fillId="4" borderId="7" xfId="2" applyFont="1" applyFill="1" applyBorder="1" applyAlignment="1">
      <alignment vertical="top"/>
    </xf>
    <xf numFmtId="164" fontId="9" fillId="4" borderId="58" xfId="2" applyNumberFormat="1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left" vertical="center" wrapText="1"/>
    </xf>
    <xf numFmtId="1" fontId="9" fillId="4" borderId="15" xfId="0" applyNumberFormat="1" applyFont="1" applyFill="1" applyBorder="1" applyAlignment="1">
      <alignment horizontal="center" vertical="center" wrapText="1"/>
    </xf>
    <xf numFmtId="44" fontId="9" fillId="4" borderId="15" xfId="2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center" vertical="center"/>
    </xf>
    <xf numFmtId="44" fontId="9" fillId="4" borderId="31" xfId="2" applyFont="1" applyFill="1" applyBorder="1" applyAlignment="1">
      <alignment horizontal="center" vertical="center"/>
    </xf>
    <xf numFmtId="44" fontId="9" fillId="4" borderId="11" xfId="2" applyFont="1" applyFill="1" applyBorder="1" applyAlignment="1">
      <alignment horizontal="center" vertical="center"/>
    </xf>
    <xf numFmtId="44" fontId="9" fillId="4" borderId="31" xfId="2" applyFont="1" applyFill="1" applyBorder="1" applyAlignment="1">
      <alignment vertical="center"/>
    </xf>
    <xf numFmtId="44" fontId="9" fillId="4" borderId="11" xfId="2" applyFont="1" applyFill="1" applyBorder="1" applyAlignment="1">
      <alignment vertical="center"/>
    </xf>
    <xf numFmtId="0" fontId="10" fillId="4" borderId="59" xfId="0" applyFont="1" applyFill="1" applyBorder="1" applyAlignment="1">
      <alignment horizontal="left" vertical="center" wrapText="1"/>
    </xf>
    <xf numFmtId="0" fontId="7" fillId="4" borderId="40" xfId="0" quotePrefix="1" applyFont="1" applyFill="1" applyBorder="1" applyAlignment="1">
      <alignment horizontal="center" vertical="center" wrapText="1"/>
    </xf>
    <xf numFmtId="3" fontId="9" fillId="4" borderId="40" xfId="0" quotePrefix="1" applyNumberFormat="1" applyFont="1" applyFill="1" applyBorder="1" applyAlignment="1">
      <alignment horizontal="center" vertical="center"/>
    </xf>
    <xf numFmtId="44" fontId="9" fillId="4" borderId="40" xfId="2" applyFont="1" applyFill="1" applyBorder="1" applyAlignment="1">
      <alignment vertical="center"/>
    </xf>
    <xf numFmtId="164" fontId="9" fillId="4" borderId="60" xfId="2" applyNumberFormat="1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left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/>
    </xf>
    <xf numFmtId="1" fontId="9" fillId="4" borderId="62" xfId="0" applyNumberFormat="1" applyFont="1" applyFill="1" applyBorder="1" applyAlignment="1">
      <alignment horizontal="center" vertical="center"/>
    </xf>
    <xf numFmtId="44" fontId="9" fillId="4" borderId="62" xfId="2" quotePrefix="1" applyFont="1" applyFill="1" applyBorder="1" applyAlignment="1">
      <alignment horizontal="center" vertical="center"/>
    </xf>
    <xf numFmtId="164" fontId="9" fillId="4" borderId="64" xfId="2" applyNumberFormat="1" applyFont="1" applyFill="1" applyBorder="1" applyAlignment="1">
      <alignment horizontal="center" vertical="center" wrapText="1"/>
    </xf>
    <xf numFmtId="44" fontId="9" fillId="4" borderId="52" xfId="2" applyFont="1" applyFill="1" applyBorder="1" applyAlignment="1">
      <alignment vertical="center"/>
    </xf>
    <xf numFmtId="44" fontId="9" fillId="4" borderId="31" xfId="2" applyFont="1" applyFill="1" applyBorder="1" applyAlignment="1">
      <alignment horizontal="center" vertical="center" wrapText="1"/>
    </xf>
    <xf numFmtId="44" fontId="9" fillId="4" borderId="11" xfId="2" applyFont="1" applyFill="1" applyBorder="1" applyAlignment="1">
      <alignment horizontal="center" vertical="center" wrapText="1"/>
    </xf>
    <xf numFmtId="44" fontId="9" fillId="4" borderId="40" xfId="2" quotePrefix="1" applyFont="1" applyFill="1" applyBorder="1" applyAlignment="1">
      <alignment horizontal="center" vertical="center" wrapText="1"/>
    </xf>
    <xf numFmtId="165" fontId="8" fillId="4" borderId="29" xfId="1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44" fontId="9" fillId="0" borderId="52" xfId="2" applyFont="1" applyBorder="1" applyAlignment="1">
      <alignment vertical="center"/>
    </xf>
    <xf numFmtId="165" fontId="8" fillId="4" borderId="21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vertical="top" wrapText="1"/>
    </xf>
    <xf numFmtId="0" fontId="7" fillId="4" borderId="66" xfId="0" applyFont="1" applyFill="1" applyBorder="1" applyAlignment="1">
      <alignment vertical="top" wrapText="1"/>
    </xf>
    <xf numFmtId="44" fontId="9" fillId="4" borderId="5" xfId="2" quotePrefix="1" applyFont="1" applyFill="1" applyBorder="1" applyAlignment="1">
      <alignment vertical="center"/>
    </xf>
    <xf numFmtId="0" fontId="8" fillId="4" borderId="21" xfId="0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44" fontId="9" fillId="0" borderId="10" xfId="2" applyFont="1" applyBorder="1" applyAlignment="1">
      <alignment vertical="center"/>
    </xf>
    <xf numFmtId="4" fontId="7" fillId="0" borderId="12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/>
    </xf>
    <xf numFmtId="44" fontId="9" fillId="0" borderId="13" xfId="2" applyFont="1" applyBorder="1" applyAlignment="1">
      <alignment vertical="center"/>
    </xf>
    <xf numFmtId="4" fontId="7" fillId="0" borderId="0" xfId="0" applyNumberFormat="1" applyFont="1" applyBorder="1" applyAlignment="1">
      <alignment horizontal="left" vertical="center" wrapText="1"/>
    </xf>
    <xf numFmtId="3" fontId="9" fillId="4" borderId="5" xfId="0" applyNumberFormat="1" applyFont="1" applyFill="1" applyBorder="1" applyAlignment="1">
      <alignment horizontal="center" vertical="center"/>
    </xf>
    <xf numFmtId="44" fontId="9" fillId="0" borderId="3" xfId="2" applyFont="1" applyBorder="1" applyAlignment="1">
      <alignment vertical="center"/>
    </xf>
    <xf numFmtId="0" fontId="10" fillId="0" borderId="67" xfId="0" applyFont="1" applyFill="1" applyBorder="1" applyAlignment="1">
      <alignment horizontal="left" vertical="center" wrapText="1"/>
    </xf>
    <xf numFmtId="44" fontId="9" fillId="0" borderId="3" xfId="2" quotePrefix="1" applyFont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3" fillId="4" borderId="0" xfId="0" applyFont="1" applyFill="1" applyBorder="1" applyAlignment="1"/>
    <xf numFmtId="1" fontId="3" fillId="4" borderId="0" xfId="0" applyNumberFormat="1" applyFont="1" applyFill="1" applyBorder="1" applyAlignment="1">
      <alignment horizontal="center"/>
    </xf>
    <xf numFmtId="3" fontId="3" fillId="4" borderId="0" xfId="1" applyNumberFormat="1" applyFont="1" applyFill="1" applyBorder="1" applyAlignment="1"/>
    <xf numFmtId="164" fontId="14" fillId="3" borderId="70" xfId="2" applyNumberFormat="1" applyFont="1" applyFill="1" applyBorder="1" applyAlignment="1">
      <alignment horizontal="center" vertical="center" wrapText="1"/>
    </xf>
    <xf numFmtId="0" fontId="3" fillId="4" borderId="70" xfId="0" applyFont="1" applyFill="1" applyBorder="1" applyAlignment="1"/>
    <xf numFmtId="0" fontId="15" fillId="4" borderId="0" xfId="0" applyFont="1" applyFill="1" applyBorder="1" applyAlignment="1">
      <alignment horizontal="center" vertical="center"/>
    </xf>
    <xf numFmtId="164" fontId="10" fillId="4" borderId="0" xfId="2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/>
    </xf>
    <xf numFmtId="3" fontId="3" fillId="4" borderId="71" xfId="0" applyNumberFormat="1" applyFont="1" applyFill="1" applyBorder="1"/>
    <xf numFmtId="3" fontId="3" fillId="4" borderId="71" xfId="1" applyNumberFormat="1" applyFont="1" applyFill="1" applyBorder="1" applyAlignment="1"/>
    <xf numFmtId="0" fontId="3" fillId="4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wrapText="1"/>
    </xf>
    <xf numFmtId="3" fontId="9" fillId="6" borderId="71" xfId="0" applyNumberFormat="1" applyFont="1" applyFill="1" applyBorder="1"/>
    <xf numFmtId="3" fontId="9" fillId="6" borderId="71" xfId="1" applyNumberFormat="1" applyFont="1" applyFill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left" vertical="center" wrapText="1"/>
    </xf>
    <xf numFmtId="4" fontId="7" fillId="4" borderId="42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7" fillId="4" borderId="27" xfId="0" applyNumberFormat="1" applyFont="1" applyFill="1" applyBorder="1" applyAlignment="1">
      <alignment horizontal="left" vertical="center" wrapText="1"/>
    </xf>
    <xf numFmtId="4" fontId="7" fillId="4" borderId="27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7" fillId="4" borderId="34" xfId="0" applyNumberFormat="1" applyFont="1" applyFill="1" applyBorder="1" applyAlignment="1">
      <alignment horizontal="center" vertical="center" wrapText="1"/>
    </xf>
    <xf numFmtId="3" fontId="12" fillId="4" borderId="29" xfId="3" applyNumberFormat="1" applyFont="1" applyFill="1" applyBorder="1" applyAlignment="1">
      <alignment horizontal="center"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165" fontId="3" fillId="4" borderId="46" xfId="1" applyNumberFormat="1" applyFont="1" applyFill="1" applyBorder="1" applyAlignment="1">
      <alignment vertical="center"/>
    </xf>
    <xf numFmtId="165" fontId="3" fillId="4" borderId="50" xfId="1" applyNumberFormat="1" applyFont="1" applyFill="1" applyBorder="1" applyAlignment="1">
      <alignment vertical="center"/>
    </xf>
    <xf numFmtId="165" fontId="8" fillId="4" borderId="29" xfId="1" applyNumberFormat="1" applyFont="1" applyFill="1" applyBorder="1" applyAlignment="1">
      <alignment horizontal="center" vertical="center"/>
    </xf>
    <xf numFmtId="165" fontId="8" fillId="4" borderId="21" xfId="1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left" vertical="center" wrapText="1"/>
    </xf>
    <xf numFmtId="0" fontId="7" fillId="4" borderId="47" xfId="0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165" fontId="3" fillId="4" borderId="46" xfId="1" applyNumberFormat="1" applyFont="1" applyFill="1" applyBorder="1" applyAlignment="1">
      <alignment horizontal="center" vertical="center"/>
    </xf>
    <xf numFmtId="165" fontId="3" fillId="4" borderId="50" xfId="1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165" fontId="9" fillId="4" borderId="46" xfId="1" applyNumberFormat="1" applyFont="1" applyFill="1" applyBorder="1" applyAlignment="1">
      <alignment horizontal="center" vertical="center"/>
    </xf>
    <xf numFmtId="165" fontId="9" fillId="4" borderId="49" xfId="1" applyNumberFormat="1" applyFont="1" applyFill="1" applyBorder="1" applyAlignment="1">
      <alignment horizontal="center" vertical="center"/>
    </xf>
    <xf numFmtId="165" fontId="9" fillId="4" borderId="50" xfId="1" applyNumberFormat="1" applyFont="1" applyFill="1" applyBorder="1" applyAlignment="1">
      <alignment horizontal="center" vertical="center"/>
    </xf>
    <xf numFmtId="165" fontId="8" fillId="0" borderId="29" xfId="1" applyNumberFormat="1" applyFont="1" applyFill="1" applyBorder="1" applyAlignment="1">
      <alignment horizontal="center" vertical="center" wrapText="1"/>
    </xf>
    <xf numFmtId="165" fontId="8" fillId="0" borderId="35" xfId="1" applyNumberFormat="1" applyFont="1" applyFill="1" applyBorder="1" applyAlignment="1">
      <alignment horizontal="center" vertical="center" wrapText="1"/>
    </xf>
    <xf numFmtId="165" fontId="8" fillId="0" borderId="21" xfId="1" applyNumberFormat="1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left" vertical="center" wrapText="1"/>
    </xf>
    <xf numFmtId="0" fontId="7" fillId="4" borderId="48" xfId="0" applyFont="1" applyFill="1" applyBorder="1" applyAlignment="1">
      <alignment horizontal="left" vertical="center" wrapText="1"/>
    </xf>
    <xf numFmtId="0" fontId="7" fillId="4" borderId="55" xfId="0" applyFont="1" applyFill="1" applyBorder="1" applyAlignment="1">
      <alignment horizontal="left" vertical="center" wrapText="1"/>
    </xf>
    <xf numFmtId="165" fontId="8" fillId="0" borderId="29" xfId="1" applyNumberFormat="1" applyFont="1" applyFill="1" applyBorder="1" applyAlignment="1">
      <alignment horizontal="center" vertical="center"/>
    </xf>
    <xf numFmtId="165" fontId="8" fillId="0" borderId="21" xfId="1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165" fontId="3" fillId="4" borderId="49" xfId="1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13" fillId="3" borderId="70" xfId="0" applyFont="1" applyFill="1" applyBorder="1" applyAlignment="1">
      <alignment horizontal="center" vertical="center"/>
    </xf>
    <xf numFmtId="2" fontId="2" fillId="2" borderId="72" xfId="0" applyNumberFormat="1" applyFont="1" applyFill="1" applyBorder="1" applyAlignment="1">
      <alignment horizontal="center" vertical="center" wrapText="1"/>
    </xf>
    <xf numFmtId="2" fontId="2" fillId="2" borderId="73" xfId="0" applyNumberFormat="1" applyFont="1" applyFill="1" applyBorder="1" applyAlignment="1">
      <alignment horizontal="center" vertical="center" wrapText="1"/>
    </xf>
    <xf numFmtId="2" fontId="2" fillId="2" borderId="74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68" xfId="0" applyNumberFormat="1" applyFont="1" applyFill="1" applyBorder="1" applyAlignment="1">
      <alignment horizontal="center" vertical="center" wrapText="1"/>
    </xf>
    <xf numFmtId="4" fontId="7" fillId="4" borderId="47" xfId="0" applyNumberFormat="1" applyFont="1" applyFill="1" applyBorder="1" applyAlignment="1">
      <alignment horizontal="left" vertical="center" wrapText="1"/>
    </xf>
    <xf numFmtId="4" fontId="7" fillId="4" borderId="68" xfId="0" applyNumberFormat="1" applyFont="1" applyFill="1" applyBorder="1" applyAlignment="1">
      <alignment horizontal="left" vertical="center" wrapText="1"/>
    </xf>
    <xf numFmtId="4" fontId="7" fillId="4" borderId="48" xfId="0" applyNumberFormat="1" applyFont="1" applyFill="1" applyBorder="1" applyAlignment="1">
      <alignment horizontal="center" vertical="center" wrapText="1"/>
    </xf>
    <xf numFmtId="4" fontId="7" fillId="4" borderId="62" xfId="0" applyNumberFormat="1" applyFont="1" applyFill="1" applyBorder="1" applyAlignment="1">
      <alignment horizontal="center" vertical="center" wrapText="1"/>
    </xf>
    <xf numFmtId="3" fontId="7" fillId="4" borderId="46" xfId="0" applyNumberFormat="1" applyFont="1" applyFill="1" applyBorder="1" applyAlignment="1">
      <alignment horizontal="center" vertical="center" wrapText="1"/>
    </xf>
    <xf numFmtId="3" fontId="7" fillId="4" borderId="49" xfId="0" applyNumberFormat="1" applyFont="1" applyFill="1" applyBorder="1" applyAlignment="1">
      <alignment horizontal="center" vertical="center" wrapText="1"/>
    </xf>
    <xf numFmtId="3" fontId="7" fillId="4" borderId="69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8" fillId="4" borderId="35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right" vertical="center" wrapText="1"/>
    </xf>
    <xf numFmtId="0" fontId="7" fillId="4" borderId="50" xfId="0" applyFont="1" applyFill="1" applyBorder="1" applyAlignment="1">
      <alignment horizontal="righ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rm.gov.br/sace/index_bacias_monitorad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4"/>
  <sheetViews>
    <sheetView tabSelected="1" zoomScale="60" zoomScaleNormal="60" workbookViewId="0">
      <pane ySplit="2" topLeftCell="A3" activePane="bottomLeft" state="frozen"/>
      <selection pane="bottomLeft" activeCell="P5" sqref="P5"/>
    </sheetView>
  </sheetViews>
  <sheetFormatPr defaultColWidth="9.140625" defaultRowHeight="14.25" x14ac:dyDescent="0.2"/>
  <cols>
    <col min="1" max="1" width="14.5703125" style="15" customWidth="1"/>
    <col min="2" max="2" width="26.140625" style="142" customWidth="1"/>
    <col min="3" max="3" width="15" style="151" customWidth="1"/>
    <col min="4" max="4" width="13.42578125" style="15" customWidth="1"/>
    <col min="5" max="5" width="13.42578125" style="141" customWidth="1"/>
    <col min="6" max="6" width="13.42578125" style="133" hidden="1" customWidth="1"/>
    <col min="7" max="7" width="32.7109375" style="131" customWidth="1"/>
    <col min="8" max="8" width="24.28515625" style="8" customWidth="1"/>
    <col min="9" max="9" width="15.42578125" style="15" customWidth="1"/>
    <col min="10" max="10" width="18.5703125" style="135" customWidth="1"/>
    <col min="11" max="11" width="21.7109375" style="134" customWidth="1"/>
    <col min="12" max="12" width="20.85546875" style="134" customWidth="1"/>
    <col min="13" max="13" width="18" style="136" customWidth="1"/>
    <col min="14" max="16384" width="9.140625" style="15"/>
  </cols>
  <sheetData>
    <row r="1" spans="1:13" s="1" customFormat="1" ht="33" customHeight="1" thickTop="1" thickBot="1" x14ac:dyDescent="0.3">
      <c r="A1" s="166" t="s">
        <v>0</v>
      </c>
      <c r="B1" s="166" t="s">
        <v>1</v>
      </c>
      <c r="C1" s="168" t="s">
        <v>2</v>
      </c>
      <c r="D1" s="168"/>
      <c r="E1" s="168"/>
      <c r="F1" s="168"/>
      <c r="G1" s="235" t="s">
        <v>3</v>
      </c>
      <c r="H1" s="236"/>
      <c r="I1" s="236"/>
      <c r="J1" s="237"/>
      <c r="K1" s="152" t="s">
        <v>144</v>
      </c>
      <c r="L1" s="152"/>
      <c r="M1" s="152"/>
    </row>
    <row r="2" spans="1:13" s="8" customFormat="1" ht="45" customHeight="1" thickTop="1" x14ac:dyDescent="0.2">
      <c r="A2" s="167"/>
      <c r="B2" s="167"/>
      <c r="C2" s="150" t="s">
        <v>145</v>
      </c>
      <c r="D2" s="3" t="s">
        <v>5</v>
      </c>
      <c r="E2" s="3" t="s">
        <v>6</v>
      </c>
      <c r="F2" s="4" t="s">
        <v>7</v>
      </c>
      <c r="G2" s="3" t="s">
        <v>8</v>
      </c>
      <c r="H2" s="2" t="s">
        <v>4</v>
      </c>
      <c r="I2" s="3" t="s">
        <v>5</v>
      </c>
      <c r="J2" s="6" t="s">
        <v>9</v>
      </c>
      <c r="K2" s="5" t="s">
        <v>141</v>
      </c>
      <c r="L2" s="5" t="s">
        <v>142</v>
      </c>
      <c r="M2" s="7" t="s">
        <v>143</v>
      </c>
    </row>
    <row r="3" spans="1:13" ht="38.1" customHeight="1" x14ac:dyDescent="0.2">
      <c r="A3" s="153" t="s">
        <v>10</v>
      </c>
      <c r="B3" s="155" t="s">
        <v>11</v>
      </c>
      <c r="C3" s="157" t="s">
        <v>12</v>
      </c>
      <c r="D3" s="157" t="s">
        <v>13</v>
      </c>
      <c r="E3" s="159"/>
      <c r="F3" s="161" t="s">
        <v>14</v>
      </c>
      <c r="G3" s="9" t="s">
        <v>15</v>
      </c>
      <c r="H3" s="10" t="s">
        <v>16</v>
      </c>
      <c r="I3" s="11" t="s">
        <v>17</v>
      </c>
      <c r="J3" s="12"/>
      <c r="K3" s="13"/>
      <c r="L3" s="13"/>
      <c r="M3" s="14"/>
    </row>
    <row r="4" spans="1:13" ht="38.1" customHeight="1" x14ac:dyDescent="0.2">
      <c r="A4" s="153"/>
      <c r="B4" s="155"/>
      <c r="C4" s="157"/>
      <c r="D4" s="157"/>
      <c r="E4" s="159"/>
      <c r="F4" s="161"/>
      <c r="G4" s="16" t="s">
        <v>18</v>
      </c>
      <c r="H4" s="17" t="s">
        <v>19</v>
      </c>
      <c r="I4" s="18" t="s">
        <v>17</v>
      </c>
      <c r="J4" s="19"/>
      <c r="K4" s="20"/>
      <c r="L4" s="20"/>
      <c r="M4" s="21"/>
    </row>
    <row r="5" spans="1:13" ht="38.1" customHeight="1" x14ac:dyDescent="0.2">
      <c r="A5" s="153"/>
      <c r="B5" s="155"/>
      <c r="C5" s="157"/>
      <c r="D5" s="157"/>
      <c r="E5" s="159"/>
      <c r="F5" s="161"/>
      <c r="G5" s="16" t="s">
        <v>20</v>
      </c>
      <c r="H5" s="17" t="s">
        <v>21</v>
      </c>
      <c r="I5" s="18" t="s">
        <v>17</v>
      </c>
      <c r="J5" s="19"/>
      <c r="K5" s="22"/>
      <c r="L5" s="22"/>
      <c r="M5" s="21"/>
    </row>
    <row r="6" spans="1:13" ht="38.1" customHeight="1" x14ac:dyDescent="0.2">
      <c r="A6" s="153"/>
      <c r="B6" s="155"/>
      <c r="C6" s="157"/>
      <c r="D6" s="157"/>
      <c r="E6" s="159"/>
      <c r="F6" s="161"/>
      <c r="G6" s="23" t="s">
        <v>22</v>
      </c>
      <c r="H6" s="17" t="s">
        <v>23</v>
      </c>
      <c r="I6" s="18" t="s">
        <v>17</v>
      </c>
      <c r="J6" s="19"/>
      <c r="K6" s="22"/>
      <c r="L6" s="22"/>
      <c r="M6" s="21"/>
    </row>
    <row r="7" spans="1:13" ht="33.950000000000003" customHeight="1" thickBot="1" x14ac:dyDescent="0.25">
      <c r="A7" s="153"/>
      <c r="B7" s="155"/>
      <c r="C7" s="157"/>
      <c r="D7" s="157"/>
      <c r="E7" s="159"/>
      <c r="F7" s="161"/>
      <c r="G7" s="24" t="s">
        <v>24</v>
      </c>
      <c r="H7" s="25" t="s">
        <v>25</v>
      </c>
      <c r="I7" s="26" t="s">
        <v>25</v>
      </c>
      <c r="J7" s="27"/>
      <c r="K7" s="28"/>
      <c r="L7" s="28"/>
      <c r="M7" s="29"/>
    </row>
    <row r="8" spans="1:13" ht="24.6" customHeight="1" thickBot="1" x14ac:dyDescent="0.25">
      <c r="A8" s="154"/>
      <c r="B8" s="156"/>
      <c r="C8" s="158"/>
      <c r="D8" s="158"/>
      <c r="E8" s="160"/>
      <c r="F8" s="162"/>
      <c r="G8" s="163" t="s">
        <v>26</v>
      </c>
      <c r="H8" s="164"/>
      <c r="I8" s="164"/>
      <c r="J8" s="165"/>
      <c r="K8" s="30">
        <f>SUM(K3:K7)</f>
        <v>0</v>
      </c>
      <c r="L8" s="30"/>
      <c r="M8" s="31"/>
    </row>
    <row r="9" spans="1:13" ht="52.5" customHeight="1" x14ac:dyDescent="0.2">
      <c r="A9" s="181" t="s">
        <v>27</v>
      </c>
      <c r="B9" s="184" t="s">
        <v>28</v>
      </c>
      <c r="C9" s="185" t="s">
        <v>29</v>
      </c>
      <c r="D9" s="185" t="s">
        <v>13</v>
      </c>
      <c r="E9" s="187"/>
      <c r="F9" s="189" t="s">
        <v>30</v>
      </c>
      <c r="G9" s="32" t="s">
        <v>31</v>
      </c>
      <c r="H9" s="33" t="s">
        <v>32</v>
      </c>
      <c r="I9" s="34" t="s">
        <v>17</v>
      </c>
      <c r="J9" s="35"/>
      <c r="K9" s="36"/>
      <c r="L9" s="36"/>
      <c r="M9" s="37"/>
    </row>
    <row r="10" spans="1:13" ht="45" customHeight="1" x14ac:dyDescent="0.2">
      <c r="A10" s="182"/>
      <c r="B10" s="169"/>
      <c r="C10" s="186"/>
      <c r="D10" s="186"/>
      <c r="E10" s="188"/>
      <c r="F10" s="190"/>
      <c r="G10" s="38" t="s">
        <v>33</v>
      </c>
      <c r="H10" s="39" t="s">
        <v>21</v>
      </c>
      <c r="I10" s="40" t="s">
        <v>17</v>
      </c>
      <c r="J10" s="19"/>
      <c r="K10" s="41"/>
      <c r="L10" s="41"/>
      <c r="M10" s="21"/>
    </row>
    <row r="11" spans="1:13" ht="43.5" thickBot="1" x14ac:dyDescent="0.25">
      <c r="A11" s="182"/>
      <c r="B11" s="169"/>
      <c r="C11" s="186"/>
      <c r="D11" s="186"/>
      <c r="E11" s="188"/>
      <c r="F11" s="190"/>
      <c r="G11" s="42" t="s">
        <v>24</v>
      </c>
      <c r="H11" s="25" t="s">
        <v>25</v>
      </c>
      <c r="I11" s="26" t="s">
        <v>25</v>
      </c>
      <c r="J11" s="27"/>
      <c r="K11" s="43"/>
      <c r="L11" s="43"/>
      <c r="M11" s="44"/>
    </row>
    <row r="12" spans="1:13" ht="27" customHeight="1" thickBot="1" x14ac:dyDescent="0.25">
      <c r="A12" s="182"/>
      <c r="B12" s="169"/>
      <c r="C12" s="186"/>
      <c r="D12" s="186"/>
      <c r="E12" s="188"/>
      <c r="F12" s="190"/>
      <c r="G12" s="163" t="s">
        <v>26</v>
      </c>
      <c r="H12" s="164"/>
      <c r="I12" s="164"/>
      <c r="J12" s="165"/>
      <c r="K12" s="30"/>
      <c r="L12" s="30"/>
      <c r="M12" s="31"/>
    </row>
    <row r="13" spans="1:13" ht="41.1" customHeight="1" x14ac:dyDescent="0.2">
      <c r="A13" s="182"/>
      <c r="B13" s="169" t="s">
        <v>34</v>
      </c>
      <c r="C13" s="171" t="s">
        <v>35</v>
      </c>
      <c r="D13" s="173" t="s">
        <v>13</v>
      </c>
      <c r="E13" s="175"/>
      <c r="F13" s="177" t="s">
        <v>36</v>
      </c>
      <c r="G13" s="45" t="s">
        <v>37</v>
      </c>
      <c r="H13" s="46" t="s">
        <v>38</v>
      </c>
      <c r="I13" s="47" t="s">
        <v>17</v>
      </c>
      <c r="J13" s="48"/>
      <c r="K13" s="13"/>
      <c r="L13" s="13"/>
      <c r="M13" s="49"/>
    </row>
    <row r="14" spans="1:13" ht="41.1" customHeight="1" x14ac:dyDescent="0.2">
      <c r="A14" s="182"/>
      <c r="B14" s="169"/>
      <c r="C14" s="171"/>
      <c r="D14" s="173"/>
      <c r="E14" s="175"/>
      <c r="F14" s="178"/>
      <c r="G14" s="50" t="s">
        <v>39</v>
      </c>
      <c r="H14" s="51" t="s">
        <v>40</v>
      </c>
      <c r="I14" s="52" t="s">
        <v>17</v>
      </c>
      <c r="J14" s="53"/>
      <c r="K14" s="54"/>
      <c r="L14" s="54"/>
      <c r="M14" s="49"/>
    </row>
    <row r="15" spans="1:13" ht="43.5" thickBot="1" x14ac:dyDescent="0.25">
      <c r="A15" s="182"/>
      <c r="B15" s="169"/>
      <c r="C15" s="171"/>
      <c r="D15" s="173"/>
      <c r="E15" s="175"/>
      <c r="F15" s="179"/>
      <c r="G15" s="55" t="s">
        <v>24</v>
      </c>
      <c r="H15" s="56" t="s">
        <v>25</v>
      </c>
      <c r="I15" s="57" t="s">
        <v>25</v>
      </c>
      <c r="J15" s="58"/>
      <c r="K15" s="28"/>
      <c r="L15" s="28"/>
      <c r="M15" s="49"/>
    </row>
    <row r="16" spans="1:13" ht="24" customHeight="1" thickBot="1" x14ac:dyDescent="0.25">
      <c r="A16" s="183"/>
      <c r="B16" s="170"/>
      <c r="C16" s="172"/>
      <c r="D16" s="174"/>
      <c r="E16" s="176"/>
      <c r="F16" s="180"/>
      <c r="G16" s="163" t="s">
        <v>26</v>
      </c>
      <c r="H16" s="164"/>
      <c r="I16" s="164"/>
      <c r="J16" s="165"/>
      <c r="K16" s="30"/>
      <c r="L16" s="30"/>
      <c r="M16" s="31"/>
    </row>
    <row r="17" spans="1:13" ht="36.6" customHeight="1" x14ac:dyDescent="0.2">
      <c r="A17" s="201" t="s">
        <v>41</v>
      </c>
      <c r="B17" s="203" t="s">
        <v>42</v>
      </c>
      <c r="C17" s="193" t="s">
        <v>43</v>
      </c>
      <c r="D17" s="195" t="s">
        <v>44</v>
      </c>
      <c r="E17" s="207"/>
      <c r="F17" s="210" t="s">
        <v>45</v>
      </c>
      <c r="G17" s="59" t="s">
        <v>46</v>
      </c>
      <c r="H17" s="60" t="s">
        <v>47</v>
      </c>
      <c r="I17" s="60" t="s">
        <v>48</v>
      </c>
      <c r="J17" s="61"/>
      <c r="K17" s="62"/>
      <c r="L17" s="62"/>
      <c r="M17" s="37"/>
    </row>
    <row r="18" spans="1:13" ht="36.6" customHeight="1" x14ac:dyDescent="0.2">
      <c r="A18" s="202"/>
      <c r="B18" s="204"/>
      <c r="C18" s="205"/>
      <c r="D18" s="206"/>
      <c r="E18" s="208"/>
      <c r="F18" s="211"/>
      <c r="G18" s="63" t="s">
        <v>49</v>
      </c>
      <c r="H18" s="17" t="s">
        <v>50</v>
      </c>
      <c r="I18" s="17" t="s">
        <v>48</v>
      </c>
      <c r="J18" s="64"/>
      <c r="K18" s="65"/>
      <c r="L18" s="65"/>
      <c r="M18" s="21"/>
    </row>
    <row r="19" spans="1:13" ht="36.6" customHeight="1" x14ac:dyDescent="0.2">
      <c r="A19" s="202"/>
      <c r="B19" s="204"/>
      <c r="C19" s="205"/>
      <c r="D19" s="206"/>
      <c r="E19" s="208"/>
      <c r="F19" s="211"/>
      <c r="G19" s="63" t="s">
        <v>51</v>
      </c>
      <c r="H19" s="17" t="s">
        <v>52</v>
      </c>
      <c r="I19" s="17" t="s">
        <v>48</v>
      </c>
      <c r="J19" s="64"/>
      <c r="K19" s="65"/>
      <c r="L19" s="65"/>
      <c r="M19" s="21"/>
    </row>
    <row r="20" spans="1:13" ht="36.6" customHeight="1" x14ac:dyDescent="0.2">
      <c r="A20" s="202"/>
      <c r="B20" s="204"/>
      <c r="C20" s="205"/>
      <c r="D20" s="206"/>
      <c r="E20" s="208"/>
      <c r="F20" s="211"/>
      <c r="G20" s="66" t="s">
        <v>53</v>
      </c>
      <c r="H20" s="17" t="s">
        <v>54</v>
      </c>
      <c r="I20" s="17" t="s">
        <v>48</v>
      </c>
      <c r="J20" s="64"/>
      <c r="K20" s="65"/>
      <c r="L20" s="65"/>
      <c r="M20" s="21"/>
    </row>
    <row r="21" spans="1:13" ht="42" customHeight="1" thickBot="1" x14ac:dyDescent="0.25">
      <c r="A21" s="202"/>
      <c r="B21" s="204"/>
      <c r="C21" s="205"/>
      <c r="D21" s="206"/>
      <c r="E21" s="208"/>
      <c r="F21" s="211"/>
      <c r="G21" s="42" t="s">
        <v>24</v>
      </c>
      <c r="H21" s="25" t="s">
        <v>25</v>
      </c>
      <c r="I21" s="26" t="s">
        <v>25</v>
      </c>
      <c r="J21" s="27"/>
      <c r="K21" s="67"/>
      <c r="L21" s="67"/>
      <c r="M21" s="44"/>
    </row>
    <row r="22" spans="1:13" ht="26.45" customHeight="1" thickBot="1" x14ac:dyDescent="0.25">
      <c r="A22" s="202"/>
      <c r="B22" s="204"/>
      <c r="C22" s="205"/>
      <c r="D22" s="206"/>
      <c r="E22" s="209"/>
      <c r="F22" s="162"/>
      <c r="G22" s="163" t="s">
        <v>26</v>
      </c>
      <c r="H22" s="164"/>
      <c r="I22" s="164"/>
      <c r="J22" s="165"/>
      <c r="K22" s="30"/>
      <c r="L22" s="30"/>
      <c r="M22" s="31"/>
    </row>
    <row r="23" spans="1:13" ht="58.5" customHeight="1" thickBot="1" x14ac:dyDescent="0.25">
      <c r="A23" s="202"/>
      <c r="B23" s="191" t="s">
        <v>55</v>
      </c>
      <c r="C23" s="193" t="s">
        <v>56</v>
      </c>
      <c r="D23" s="195" t="s">
        <v>13</v>
      </c>
      <c r="E23" s="197"/>
      <c r="F23" s="199" t="s">
        <v>57</v>
      </c>
      <c r="G23" s="68" t="s">
        <v>58</v>
      </c>
      <c r="H23" s="69" t="s">
        <v>59</v>
      </c>
      <c r="I23" s="69" t="s">
        <v>17</v>
      </c>
      <c r="J23" s="70"/>
      <c r="K23" s="71"/>
      <c r="L23" s="71"/>
      <c r="M23" s="72"/>
    </row>
    <row r="24" spans="1:13" ht="24" customHeight="1" thickBot="1" x14ac:dyDescent="0.25">
      <c r="A24" s="202"/>
      <c r="B24" s="192"/>
      <c r="C24" s="194"/>
      <c r="D24" s="196"/>
      <c r="E24" s="198"/>
      <c r="F24" s="200"/>
      <c r="G24" s="163" t="s">
        <v>26</v>
      </c>
      <c r="H24" s="164"/>
      <c r="I24" s="164"/>
      <c r="J24" s="165"/>
      <c r="K24" s="30"/>
      <c r="L24" s="30"/>
      <c r="M24" s="31"/>
    </row>
    <row r="25" spans="1:13" ht="53.1" customHeight="1" thickBot="1" x14ac:dyDescent="0.25">
      <c r="A25" s="202"/>
      <c r="B25" s="212" t="s">
        <v>60</v>
      </c>
      <c r="C25" s="193" t="s">
        <v>61</v>
      </c>
      <c r="D25" s="195" t="s">
        <v>13</v>
      </c>
      <c r="E25" s="214"/>
      <c r="F25" s="220" t="s">
        <v>62</v>
      </c>
      <c r="G25" s="68" t="s">
        <v>63</v>
      </c>
      <c r="H25" s="69" t="s">
        <v>64</v>
      </c>
      <c r="I25" s="69" t="s">
        <v>17</v>
      </c>
      <c r="J25" s="73"/>
      <c r="K25" s="74"/>
      <c r="L25" s="74"/>
      <c r="M25" s="72"/>
    </row>
    <row r="26" spans="1:13" ht="27.6" customHeight="1" thickBot="1" x14ac:dyDescent="0.25">
      <c r="A26" s="202"/>
      <c r="B26" s="213"/>
      <c r="C26" s="194"/>
      <c r="D26" s="196"/>
      <c r="E26" s="215"/>
      <c r="F26" s="222"/>
      <c r="G26" s="163" t="s">
        <v>26</v>
      </c>
      <c r="H26" s="164"/>
      <c r="I26" s="164"/>
      <c r="J26" s="165"/>
      <c r="K26" s="30"/>
      <c r="L26" s="30"/>
      <c r="M26" s="31"/>
    </row>
    <row r="27" spans="1:13" ht="35.450000000000003" customHeight="1" thickTop="1" x14ac:dyDescent="0.2">
      <c r="A27" s="202"/>
      <c r="B27" s="223" t="s">
        <v>65</v>
      </c>
      <c r="C27" s="193" t="s">
        <v>66</v>
      </c>
      <c r="D27" s="195" t="s">
        <v>13</v>
      </c>
      <c r="E27" s="217"/>
      <c r="F27" s="220" t="s">
        <v>67</v>
      </c>
      <c r="G27" s="75" t="s">
        <v>68</v>
      </c>
      <c r="H27" s="10" t="s">
        <v>69</v>
      </c>
      <c r="I27" s="10" t="s">
        <v>48</v>
      </c>
      <c r="J27" s="76"/>
      <c r="K27" s="77"/>
      <c r="L27" s="77"/>
      <c r="M27" s="78"/>
    </row>
    <row r="28" spans="1:13" ht="35.450000000000003" customHeight="1" x14ac:dyDescent="0.2">
      <c r="A28" s="202"/>
      <c r="B28" s="224"/>
      <c r="C28" s="205"/>
      <c r="D28" s="206"/>
      <c r="E28" s="218"/>
      <c r="F28" s="221"/>
      <c r="G28" s="63" t="s">
        <v>70</v>
      </c>
      <c r="H28" s="17" t="s">
        <v>71</v>
      </c>
      <c r="I28" s="17" t="s">
        <v>48</v>
      </c>
      <c r="J28" s="64"/>
      <c r="K28" s="65"/>
      <c r="L28" s="65"/>
      <c r="M28" s="21"/>
    </row>
    <row r="29" spans="1:13" ht="35.450000000000003" customHeight="1" x14ac:dyDescent="0.2">
      <c r="A29" s="202"/>
      <c r="B29" s="224"/>
      <c r="C29" s="205"/>
      <c r="D29" s="206"/>
      <c r="E29" s="218"/>
      <c r="F29" s="221"/>
      <c r="G29" s="63" t="s">
        <v>72</v>
      </c>
      <c r="H29" s="17" t="s">
        <v>73</v>
      </c>
      <c r="I29" s="17" t="s">
        <v>48</v>
      </c>
      <c r="J29" s="64"/>
      <c r="K29" s="65"/>
      <c r="L29" s="65"/>
      <c r="M29" s="21"/>
    </row>
    <row r="30" spans="1:13" ht="43.5" thickBot="1" x14ac:dyDescent="0.25">
      <c r="A30" s="202"/>
      <c r="B30" s="224"/>
      <c r="C30" s="205"/>
      <c r="D30" s="206"/>
      <c r="E30" s="218"/>
      <c r="F30" s="221"/>
      <c r="G30" s="79" t="s">
        <v>24</v>
      </c>
      <c r="H30" s="25" t="s">
        <v>25</v>
      </c>
      <c r="I30" s="26" t="s">
        <v>25</v>
      </c>
      <c r="J30" s="80" t="s">
        <v>25</v>
      </c>
      <c r="K30" s="81"/>
      <c r="L30" s="81"/>
      <c r="M30" s="44"/>
    </row>
    <row r="31" spans="1:13" ht="29.1" customHeight="1" thickBot="1" x14ac:dyDescent="0.25">
      <c r="A31" s="202"/>
      <c r="B31" s="225"/>
      <c r="C31" s="194"/>
      <c r="D31" s="196"/>
      <c r="E31" s="219"/>
      <c r="F31" s="222"/>
      <c r="G31" s="163" t="s">
        <v>26</v>
      </c>
      <c r="H31" s="164"/>
      <c r="I31" s="164"/>
      <c r="J31" s="165"/>
      <c r="K31" s="30"/>
      <c r="L31" s="30"/>
      <c r="M31" s="31"/>
    </row>
    <row r="32" spans="1:13" ht="41.1" customHeight="1" x14ac:dyDescent="0.2">
      <c r="A32" s="202"/>
      <c r="B32" s="212" t="s">
        <v>74</v>
      </c>
      <c r="C32" s="193" t="s">
        <v>75</v>
      </c>
      <c r="D32" s="195" t="s">
        <v>76</v>
      </c>
      <c r="E32" s="217"/>
      <c r="F32" s="220" t="s">
        <v>77</v>
      </c>
      <c r="G32" s="82" t="s">
        <v>78</v>
      </c>
      <c r="H32" s="60" t="s">
        <v>79</v>
      </c>
      <c r="I32" s="83" t="s">
        <v>76</v>
      </c>
      <c r="J32" s="61"/>
      <c r="K32" s="84"/>
      <c r="L32" s="84"/>
      <c r="M32" s="37"/>
    </row>
    <row r="33" spans="1:13" ht="41.1" customHeight="1" x14ac:dyDescent="0.2">
      <c r="A33" s="202"/>
      <c r="B33" s="216"/>
      <c r="C33" s="205"/>
      <c r="D33" s="206"/>
      <c r="E33" s="218"/>
      <c r="F33" s="221"/>
      <c r="G33" s="63" t="s">
        <v>80</v>
      </c>
      <c r="H33" s="17" t="s">
        <v>75</v>
      </c>
      <c r="I33" s="18" t="s">
        <v>76</v>
      </c>
      <c r="J33" s="64"/>
      <c r="K33" s="85"/>
      <c r="L33" s="85"/>
      <c r="M33" s="21"/>
    </row>
    <row r="34" spans="1:13" ht="41.1" customHeight="1" x14ac:dyDescent="0.2">
      <c r="A34" s="202"/>
      <c r="B34" s="216"/>
      <c r="C34" s="205"/>
      <c r="D34" s="206"/>
      <c r="E34" s="218"/>
      <c r="F34" s="221"/>
      <c r="G34" s="63" t="s">
        <v>81</v>
      </c>
      <c r="H34" s="17" t="s">
        <v>82</v>
      </c>
      <c r="I34" s="18" t="s">
        <v>48</v>
      </c>
      <c r="J34" s="64"/>
      <c r="K34" s="85"/>
      <c r="L34" s="85"/>
      <c r="M34" s="21"/>
    </row>
    <row r="35" spans="1:13" ht="43.5" thickBot="1" x14ac:dyDescent="0.25">
      <c r="A35" s="202"/>
      <c r="B35" s="216"/>
      <c r="C35" s="205"/>
      <c r="D35" s="206"/>
      <c r="E35" s="218"/>
      <c r="F35" s="221"/>
      <c r="G35" s="79" t="s">
        <v>24</v>
      </c>
      <c r="H35" s="25" t="s">
        <v>25</v>
      </c>
      <c r="I35" s="26" t="s">
        <v>25</v>
      </c>
      <c r="J35" s="27" t="s">
        <v>25</v>
      </c>
      <c r="K35" s="67"/>
      <c r="L35" s="67"/>
      <c r="M35" s="44"/>
    </row>
    <row r="36" spans="1:13" ht="30" customHeight="1" thickBot="1" x14ac:dyDescent="0.25">
      <c r="A36" s="202"/>
      <c r="B36" s="213"/>
      <c r="C36" s="194"/>
      <c r="D36" s="196"/>
      <c r="E36" s="219"/>
      <c r="F36" s="222"/>
      <c r="G36" s="163" t="s">
        <v>26</v>
      </c>
      <c r="H36" s="164"/>
      <c r="I36" s="164"/>
      <c r="J36" s="165"/>
      <c r="K36" s="30"/>
      <c r="L36" s="30"/>
      <c r="M36" s="31"/>
    </row>
    <row r="37" spans="1:13" ht="30.95" customHeight="1" x14ac:dyDescent="0.2">
      <c r="A37" s="202"/>
      <c r="B37" s="223" t="s">
        <v>83</v>
      </c>
      <c r="C37" s="193" t="s">
        <v>84</v>
      </c>
      <c r="D37" s="195" t="s">
        <v>17</v>
      </c>
      <c r="E37" s="217"/>
      <c r="F37" s="220" t="s">
        <v>85</v>
      </c>
      <c r="G37" s="82" t="s">
        <v>86</v>
      </c>
      <c r="H37" s="60" t="s">
        <v>87</v>
      </c>
      <c r="I37" s="83" t="s">
        <v>48</v>
      </c>
      <c r="J37" s="35"/>
      <c r="K37" s="86"/>
      <c r="L37" s="86"/>
      <c r="M37" s="37"/>
    </row>
    <row r="38" spans="1:13" ht="43.5" customHeight="1" x14ac:dyDescent="0.2">
      <c r="A38" s="202"/>
      <c r="B38" s="224"/>
      <c r="C38" s="205"/>
      <c r="D38" s="206"/>
      <c r="E38" s="218"/>
      <c r="F38" s="221"/>
      <c r="G38" s="63" t="s">
        <v>88</v>
      </c>
      <c r="H38" s="17" t="s">
        <v>89</v>
      </c>
      <c r="I38" s="18" t="s">
        <v>17</v>
      </c>
      <c r="J38" s="64"/>
      <c r="K38" s="87"/>
      <c r="L38" s="87"/>
      <c r="M38" s="21"/>
    </row>
    <row r="39" spans="1:13" ht="30.95" customHeight="1" x14ac:dyDescent="0.2">
      <c r="A39" s="202"/>
      <c r="B39" s="224"/>
      <c r="C39" s="205"/>
      <c r="D39" s="206"/>
      <c r="E39" s="218"/>
      <c r="F39" s="221"/>
      <c r="G39" s="63" t="s">
        <v>90</v>
      </c>
      <c r="H39" s="17" t="s">
        <v>89</v>
      </c>
      <c r="I39" s="18" t="s">
        <v>48</v>
      </c>
      <c r="J39" s="64"/>
      <c r="K39" s="87"/>
      <c r="L39" s="87"/>
      <c r="M39" s="21"/>
    </row>
    <row r="40" spans="1:13" ht="30.95" customHeight="1" x14ac:dyDescent="0.2">
      <c r="A40" s="202"/>
      <c r="B40" s="224"/>
      <c r="C40" s="205"/>
      <c r="D40" s="206"/>
      <c r="E40" s="218"/>
      <c r="F40" s="221"/>
      <c r="G40" s="63" t="s">
        <v>91</v>
      </c>
      <c r="H40" s="17" t="s">
        <v>89</v>
      </c>
      <c r="I40" s="18" t="s">
        <v>48</v>
      </c>
      <c r="J40" s="64"/>
      <c r="K40" s="87"/>
      <c r="L40" s="87"/>
      <c r="M40" s="21"/>
    </row>
    <row r="41" spans="1:13" ht="30.95" customHeight="1" x14ac:dyDescent="0.2">
      <c r="A41" s="202"/>
      <c r="B41" s="224"/>
      <c r="C41" s="205"/>
      <c r="D41" s="206"/>
      <c r="E41" s="218"/>
      <c r="F41" s="221"/>
      <c r="G41" s="63" t="s">
        <v>92</v>
      </c>
      <c r="H41" s="17" t="s">
        <v>75</v>
      </c>
      <c r="I41" s="18" t="s">
        <v>76</v>
      </c>
      <c r="J41" s="64"/>
      <c r="K41" s="87"/>
      <c r="L41" s="87"/>
      <c r="M41" s="21"/>
    </row>
    <row r="42" spans="1:13" ht="43.5" thickBot="1" x14ac:dyDescent="0.25">
      <c r="A42" s="202"/>
      <c r="B42" s="224"/>
      <c r="C42" s="205"/>
      <c r="D42" s="206"/>
      <c r="E42" s="218"/>
      <c r="F42" s="221"/>
      <c r="G42" s="88" t="s">
        <v>24</v>
      </c>
      <c r="H42" s="89" t="s">
        <v>25</v>
      </c>
      <c r="I42" s="57" t="s">
        <v>25</v>
      </c>
      <c r="J42" s="90" t="s">
        <v>25</v>
      </c>
      <c r="K42" s="91"/>
      <c r="L42" s="91"/>
      <c r="M42" s="92"/>
    </row>
    <row r="43" spans="1:13" ht="24" customHeight="1" thickBot="1" x14ac:dyDescent="0.25">
      <c r="A43" s="202"/>
      <c r="B43" s="225"/>
      <c r="C43" s="194"/>
      <c r="D43" s="196"/>
      <c r="E43" s="219"/>
      <c r="F43" s="222"/>
      <c r="G43" s="163" t="s">
        <v>26</v>
      </c>
      <c r="H43" s="164"/>
      <c r="I43" s="164"/>
      <c r="J43" s="165"/>
      <c r="K43" s="30"/>
      <c r="L43" s="30"/>
      <c r="M43" s="31"/>
    </row>
    <row r="44" spans="1:13" ht="36.75" customHeight="1" thickBot="1" x14ac:dyDescent="0.25">
      <c r="A44" s="202"/>
      <c r="B44" s="223" t="s">
        <v>93</v>
      </c>
      <c r="C44" s="193" t="s">
        <v>94</v>
      </c>
      <c r="D44" s="195" t="s">
        <v>95</v>
      </c>
      <c r="E44" s="214"/>
      <c r="F44" s="226" t="s">
        <v>96</v>
      </c>
      <c r="G44" s="93" t="s">
        <v>75</v>
      </c>
      <c r="H44" s="94" t="s">
        <v>97</v>
      </c>
      <c r="I44" s="95" t="s">
        <v>76</v>
      </c>
      <c r="J44" s="96"/>
      <c r="K44" s="97"/>
      <c r="L44" s="97"/>
      <c r="M44" s="98"/>
    </row>
    <row r="45" spans="1:13" ht="26.1" customHeight="1" thickBot="1" x14ac:dyDescent="0.25">
      <c r="A45" s="202"/>
      <c r="B45" s="225"/>
      <c r="C45" s="194"/>
      <c r="D45" s="196"/>
      <c r="E45" s="215"/>
      <c r="F45" s="227"/>
      <c r="G45" s="163" t="s">
        <v>26</v>
      </c>
      <c r="H45" s="164"/>
      <c r="I45" s="164"/>
      <c r="J45" s="165"/>
      <c r="K45" s="30"/>
      <c r="L45" s="30"/>
      <c r="M45" s="31"/>
    </row>
    <row r="46" spans="1:13" ht="79.5" customHeight="1" thickBot="1" x14ac:dyDescent="0.25">
      <c r="A46" s="202"/>
      <c r="B46" s="232" t="s">
        <v>98</v>
      </c>
      <c r="C46" s="205" t="s">
        <v>99</v>
      </c>
      <c r="D46" s="206" t="s">
        <v>17</v>
      </c>
      <c r="E46" s="231"/>
      <c r="F46" s="220" t="s">
        <v>100</v>
      </c>
      <c r="G46" s="93" t="s">
        <v>101</v>
      </c>
      <c r="H46" s="94" t="s">
        <v>102</v>
      </c>
      <c r="I46" s="94" t="s">
        <v>17</v>
      </c>
      <c r="J46" s="70"/>
      <c r="K46" s="99"/>
      <c r="L46" s="99"/>
      <c r="M46" s="98"/>
    </row>
    <row r="47" spans="1:13" ht="35.1" customHeight="1" thickBot="1" x14ac:dyDescent="0.25">
      <c r="A47" s="202"/>
      <c r="B47" s="233"/>
      <c r="C47" s="194"/>
      <c r="D47" s="196"/>
      <c r="E47" s="215"/>
      <c r="F47" s="222"/>
      <c r="G47" s="163" t="s">
        <v>26</v>
      </c>
      <c r="H47" s="164"/>
      <c r="I47" s="164"/>
      <c r="J47" s="165"/>
      <c r="K47" s="30"/>
      <c r="L47" s="30"/>
      <c r="M47" s="31"/>
    </row>
    <row r="48" spans="1:13" ht="48" customHeight="1" x14ac:dyDescent="0.2">
      <c r="A48" s="201" t="s">
        <v>103</v>
      </c>
      <c r="B48" s="191" t="s">
        <v>104</v>
      </c>
      <c r="C48" s="193" t="s">
        <v>105</v>
      </c>
      <c r="D48" s="195" t="s">
        <v>48</v>
      </c>
      <c r="E48" s="214"/>
      <c r="F48" s="220" t="s">
        <v>106</v>
      </c>
      <c r="G48" s="82" t="s">
        <v>107</v>
      </c>
      <c r="H48" s="60" t="s">
        <v>108</v>
      </c>
      <c r="I48" s="60" t="s">
        <v>48</v>
      </c>
      <c r="J48" s="61"/>
      <c r="K48" s="100"/>
      <c r="L48" s="100"/>
      <c r="M48" s="37"/>
    </row>
    <row r="49" spans="1:13" ht="28.5" x14ac:dyDescent="0.2">
      <c r="A49" s="202"/>
      <c r="B49" s="230"/>
      <c r="C49" s="205"/>
      <c r="D49" s="206"/>
      <c r="E49" s="231"/>
      <c r="F49" s="221"/>
      <c r="G49" s="63" t="s">
        <v>109</v>
      </c>
      <c r="H49" s="17" t="s">
        <v>108</v>
      </c>
      <c r="I49" s="17" t="s">
        <v>48</v>
      </c>
      <c r="J49" s="64"/>
      <c r="K49" s="101"/>
      <c r="L49" s="101"/>
      <c r="M49" s="21"/>
    </row>
    <row r="50" spans="1:13" ht="35.1" customHeight="1" thickBot="1" x14ac:dyDescent="0.25">
      <c r="A50" s="202"/>
      <c r="B50" s="230"/>
      <c r="C50" s="205"/>
      <c r="D50" s="206"/>
      <c r="E50" s="231"/>
      <c r="F50" s="221"/>
      <c r="G50" s="88" t="s">
        <v>24</v>
      </c>
      <c r="H50" s="89" t="s">
        <v>25</v>
      </c>
      <c r="I50" s="57" t="s">
        <v>25</v>
      </c>
      <c r="J50" s="90" t="s">
        <v>25</v>
      </c>
      <c r="K50" s="102"/>
      <c r="L50" s="102"/>
      <c r="M50" s="92"/>
    </row>
    <row r="51" spans="1:13" ht="24" customHeight="1" thickBot="1" x14ac:dyDescent="0.25">
      <c r="A51" s="202"/>
      <c r="B51" s="192"/>
      <c r="C51" s="194"/>
      <c r="D51" s="196"/>
      <c r="E51" s="215"/>
      <c r="F51" s="222"/>
      <c r="G51" s="163" t="s">
        <v>26</v>
      </c>
      <c r="H51" s="164"/>
      <c r="I51" s="164"/>
      <c r="J51" s="165"/>
      <c r="K51" s="30"/>
      <c r="L51" s="30"/>
      <c r="M51" s="31"/>
    </row>
    <row r="52" spans="1:13" ht="29.25" thickBot="1" x14ac:dyDescent="0.25">
      <c r="A52" s="256" t="s">
        <v>110</v>
      </c>
      <c r="B52" s="258" t="s">
        <v>111</v>
      </c>
      <c r="C52" s="205" t="s">
        <v>112</v>
      </c>
      <c r="D52" s="206" t="s">
        <v>17</v>
      </c>
      <c r="E52" s="214"/>
      <c r="F52" s="103"/>
      <c r="G52" s="104" t="s">
        <v>113</v>
      </c>
      <c r="H52" s="105" t="s">
        <v>40</v>
      </c>
      <c r="I52" s="106" t="s">
        <v>17</v>
      </c>
      <c r="J52" s="70"/>
      <c r="K52" s="107"/>
      <c r="L52" s="107"/>
      <c r="M52" s="72"/>
    </row>
    <row r="53" spans="1:13" ht="23.1" customHeight="1" thickBot="1" x14ac:dyDescent="0.25">
      <c r="A53" s="257"/>
      <c r="B53" s="259"/>
      <c r="C53" s="194"/>
      <c r="D53" s="196"/>
      <c r="E53" s="215"/>
      <c r="F53" s="108"/>
      <c r="G53" s="163" t="s">
        <v>26</v>
      </c>
      <c r="H53" s="164"/>
      <c r="I53" s="164"/>
      <c r="J53" s="165"/>
      <c r="K53" s="30"/>
      <c r="L53" s="30"/>
      <c r="M53" s="31"/>
    </row>
    <row r="54" spans="1:13" ht="36.950000000000003" customHeight="1" thickBot="1" x14ac:dyDescent="0.25">
      <c r="A54" s="257"/>
      <c r="B54" s="203" t="s">
        <v>114</v>
      </c>
      <c r="C54" s="228" t="s">
        <v>115</v>
      </c>
      <c r="D54" s="228" t="s">
        <v>17</v>
      </c>
      <c r="E54" s="251"/>
      <c r="F54" s="177" t="s">
        <v>116</v>
      </c>
      <c r="G54" s="104" t="s">
        <v>117</v>
      </c>
      <c r="H54" s="105" t="s">
        <v>118</v>
      </c>
      <c r="I54" s="105" t="s">
        <v>17</v>
      </c>
      <c r="J54" s="70"/>
      <c r="K54" s="107"/>
      <c r="L54" s="107"/>
      <c r="M54" s="72"/>
    </row>
    <row r="55" spans="1:13" ht="27" customHeight="1" thickBot="1" x14ac:dyDescent="0.25">
      <c r="A55" s="257"/>
      <c r="B55" s="253"/>
      <c r="C55" s="229"/>
      <c r="D55" s="229"/>
      <c r="E55" s="252"/>
      <c r="F55" s="180"/>
      <c r="G55" s="163" t="s">
        <v>26</v>
      </c>
      <c r="H55" s="164"/>
      <c r="I55" s="164"/>
      <c r="J55" s="165"/>
      <c r="K55" s="30"/>
      <c r="L55" s="30"/>
      <c r="M55" s="31"/>
    </row>
    <row r="56" spans="1:13" ht="24.6" customHeight="1" thickBot="1" x14ac:dyDescent="0.25">
      <c r="A56" s="257"/>
      <c r="B56" s="203" t="s">
        <v>119</v>
      </c>
      <c r="C56" s="228" t="s">
        <v>120</v>
      </c>
      <c r="D56" s="228"/>
      <c r="E56" s="254"/>
      <c r="F56" s="109"/>
      <c r="G56" s="110" t="s">
        <v>121</v>
      </c>
      <c r="H56" s="111"/>
      <c r="I56" s="112"/>
      <c r="J56" s="58" t="s">
        <v>25</v>
      </c>
      <c r="K56" s="113"/>
      <c r="L56" s="113"/>
      <c r="M56" s="72"/>
    </row>
    <row r="57" spans="1:13" ht="34.5" customHeight="1" thickBot="1" x14ac:dyDescent="0.25">
      <c r="A57" s="257"/>
      <c r="B57" s="253"/>
      <c r="C57" s="229"/>
      <c r="D57" s="229"/>
      <c r="E57" s="255"/>
      <c r="F57" s="114"/>
      <c r="G57" s="163" t="s">
        <v>26</v>
      </c>
      <c r="H57" s="164"/>
      <c r="I57" s="164"/>
      <c r="J57" s="165"/>
      <c r="K57" s="30"/>
      <c r="L57" s="30"/>
      <c r="M57" s="31"/>
    </row>
    <row r="58" spans="1:13" ht="20.100000000000001" customHeight="1" x14ac:dyDescent="0.2">
      <c r="A58" s="238" t="s">
        <v>122</v>
      </c>
      <c r="B58" s="241" t="s">
        <v>123</v>
      </c>
      <c r="C58" s="243" t="s">
        <v>124</v>
      </c>
      <c r="D58" s="243" t="s">
        <v>48</v>
      </c>
      <c r="E58" s="245"/>
      <c r="F58" s="248" t="s">
        <v>125</v>
      </c>
      <c r="G58" s="115" t="s">
        <v>126</v>
      </c>
      <c r="H58" s="116" t="s">
        <v>127</v>
      </c>
      <c r="I58" s="117" t="s">
        <v>128</v>
      </c>
      <c r="J58" s="118"/>
      <c r="K58" s="119"/>
      <c r="L58" s="119"/>
      <c r="M58" s="49"/>
    </row>
    <row r="59" spans="1:13" ht="28.5" x14ac:dyDescent="0.2">
      <c r="A59" s="239"/>
      <c r="B59" s="241"/>
      <c r="C59" s="243"/>
      <c r="D59" s="243"/>
      <c r="E59" s="246"/>
      <c r="F59" s="249"/>
      <c r="G59" s="120" t="s">
        <v>129</v>
      </c>
      <c r="H59" s="121" t="s">
        <v>127</v>
      </c>
      <c r="I59" s="122" t="s">
        <v>128</v>
      </c>
      <c r="J59" s="123"/>
      <c r="K59" s="124"/>
      <c r="L59" s="124"/>
      <c r="M59" s="49"/>
    </row>
    <row r="60" spans="1:13" ht="28.5" x14ac:dyDescent="0.2">
      <c r="A60" s="239"/>
      <c r="B60" s="241"/>
      <c r="C60" s="243"/>
      <c r="D60" s="243"/>
      <c r="E60" s="246"/>
      <c r="F60" s="249"/>
      <c r="G60" s="120" t="s">
        <v>130</v>
      </c>
      <c r="H60" s="121" t="s">
        <v>127</v>
      </c>
      <c r="I60" s="122" t="s">
        <v>128</v>
      </c>
      <c r="J60" s="123"/>
      <c r="K60" s="124"/>
      <c r="L60" s="124"/>
      <c r="M60" s="49"/>
    </row>
    <row r="61" spans="1:13" x14ac:dyDescent="0.2">
      <c r="A61" s="239"/>
      <c r="B61" s="241"/>
      <c r="C61" s="243"/>
      <c r="D61" s="243"/>
      <c r="E61" s="246"/>
      <c r="F61" s="249"/>
      <c r="G61" s="120" t="s">
        <v>131</v>
      </c>
      <c r="H61" s="121" t="s">
        <v>127</v>
      </c>
      <c r="I61" s="122" t="s">
        <v>128</v>
      </c>
      <c r="J61" s="123"/>
      <c r="K61" s="124"/>
      <c r="L61" s="124"/>
      <c r="M61" s="49"/>
    </row>
    <row r="62" spans="1:13" ht="18.95" customHeight="1" x14ac:dyDescent="0.2">
      <c r="A62" s="239"/>
      <c r="B62" s="241"/>
      <c r="C62" s="243"/>
      <c r="D62" s="243"/>
      <c r="E62" s="246"/>
      <c r="F62" s="249"/>
      <c r="G62" s="120" t="s">
        <v>132</v>
      </c>
      <c r="H62" s="121" t="s">
        <v>127</v>
      </c>
      <c r="I62" s="122" t="s">
        <v>128</v>
      </c>
      <c r="J62" s="123"/>
      <c r="K62" s="124"/>
      <c r="L62" s="124"/>
      <c r="M62" s="49"/>
    </row>
    <row r="63" spans="1:13" ht="18.95" customHeight="1" x14ac:dyDescent="0.2">
      <c r="A63" s="239"/>
      <c r="B63" s="241"/>
      <c r="C63" s="243"/>
      <c r="D63" s="243"/>
      <c r="E63" s="246"/>
      <c r="F63" s="249"/>
      <c r="G63" s="120" t="s">
        <v>133</v>
      </c>
      <c r="H63" s="121" t="s">
        <v>127</v>
      </c>
      <c r="I63" s="122" t="s">
        <v>128</v>
      </c>
      <c r="J63" s="123"/>
      <c r="K63" s="124"/>
      <c r="L63" s="124"/>
      <c r="M63" s="49"/>
    </row>
    <row r="64" spans="1:13" ht="18.95" customHeight="1" x14ac:dyDescent="0.2">
      <c r="A64" s="239"/>
      <c r="B64" s="241"/>
      <c r="C64" s="243"/>
      <c r="D64" s="243"/>
      <c r="E64" s="246"/>
      <c r="F64" s="249"/>
      <c r="G64" s="120" t="s">
        <v>134</v>
      </c>
      <c r="H64" s="121" t="s">
        <v>127</v>
      </c>
      <c r="I64" s="122" t="s">
        <v>128</v>
      </c>
      <c r="J64" s="123"/>
      <c r="K64" s="124"/>
      <c r="L64" s="124"/>
      <c r="M64" s="49"/>
    </row>
    <row r="65" spans="1:13" ht="18.95" customHeight="1" x14ac:dyDescent="0.2">
      <c r="A65" s="239"/>
      <c r="B65" s="241"/>
      <c r="C65" s="243"/>
      <c r="D65" s="243"/>
      <c r="E65" s="246"/>
      <c r="F65" s="249"/>
      <c r="G65" s="125" t="s">
        <v>135</v>
      </c>
      <c r="H65" s="121" t="s">
        <v>127</v>
      </c>
      <c r="I65" s="122" t="s">
        <v>128</v>
      </c>
      <c r="J65" s="126"/>
      <c r="K65" s="124"/>
      <c r="L65" s="127"/>
      <c r="M65" s="49"/>
    </row>
    <row r="66" spans="1:13" ht="43.5" thickBot="1" x14ac:dyDescent="0.25">
      <c r="A66" s="239"/>
      <c r="B66" s="241"/>
      <c r="C66" s="243"/>
      <c r="D66" s="243"/>
      <c r="E66" s="246"/>
      <c r="F66" s="249"/>
      <c r="G66" s="128" t="s">
        <v>24</v>
      </c>
      <c r="H66" s="56" t="s">
        <v>25</v>
      </c>
      <c r="I66" s="57" t="s">
        <v>25</v>
      </c>
      <c r="J66" s="58" t="s">
        <v>25</v>
      </c>
      <c r="K66" s="129"/>
      <c r="L66" s="129"/>
      <c r="M66" s="49"/>
    </row>
    <row r="67" spans="1:13" ht="24.6" customHeight="1" thickBot="1" x14ac:dyDescent="0.25">
      <c r="A67" s="240"/>
      <c r="B67" s="242"/>
      <c r="C67" s="244"/>
      <c r="D67" s="244"/>
      <c r="E67" s="247"/>
      <c r="F67" s="250"/>
      <c r="G67" s="163" t="s">
        <v>26</v>
      </c>
      <c r="H67" s="164"/>
      <c r="I67" s="164"/>
      <c r="J67" s="165"/>
      <c r="K67" s="30"/>
      <c r="L67" s="30"/>
      <c r="M67" s="31"/>
    </row>
    <row r="68" spans="1:13" ht="8.4499999999999993" customHeight="1" thickBot="1" x14ac:dyDescent="0.25">
      <c r="B68" s="130"/>
      <c r="E68" s="132"/>
    </row>
    <row r="69" spans="1:13" ht="42.6" customHeight="1" thickTop="1" thickBot="1" x14ac:dyDescent="0.25">
      <c r="A69" s="234" t="s">
        <v>26</v>
      </c>
      <c r="B69" s="234"/>
      <c r="C69" s="234"/>
      <c r="D69" s="234"/>
      <c r="E69" s="234"/>
      <c r="F69" s="234"/>
      <c r="G69" s="234"/>
      <c r="H69" s="234"/>
      <c r="I69" s="234"/>
      <c r="J69" s="234"/>
      <c r="K69" s="138"/>
      <c r="L69" s="138"/>
      <c r="M69" s="137">
        <f>M8+M12+M16+M22+M24+M26+M31+M36+M43+M45+M47+M51+M53+M55+M57+M67</f>
        <v>0</v>
      </c>
    </row>
    <row r="70" spans="1:13" ht="24.6" hidden="1" customHeight="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M70" s="140"/>
    </row>
    <row r="71" spans="1:13" ht="15" hidden="1" thickTop="1" x14ac:dyDescent="0.2">
      <c r="B71" s="130"/>
    </row>
    <row r="72" spans="1:13" ht="15" hidden="1" thickTop="1" x14ac:dyDescent="0.2">
      <c r="L72" s="143" t="s">
        <v>136</v>
      </c>
      <c r="M72" s="144">
        <v>36801890.598191701</v>
      </c>
    </row>
    <row r="73" spans="1:13" ht="15" hidden="1" thickTop="1" x14ac:dyDescent="0.2">
      <c r="L73" s="143" t="s">
        <v>137</v>
      </c>
      <c r="M73" s="144">
        <f>(M53+M55+M57)</f>
        <v>0</v>
      </c>
    </row>
    <row r="74" spans="1:13" ht="15" hidden="1" thickTop="1" x14ac:dyDescent="0.2">
      <c r="B74" s="145"/>
      <c r="D74" s="8"/>
      <c r="E74" s="146"/>
      <c r="F74" s="147"/>
      <c r="L74" s="143" t="s">
        <v>138</v>
      </c>
      <c r="M74" s="144">
        <v>10000000</v>
      </c>
    </row>
    <row r="75" spans="1:13" ht="15" hidden="1" thickTop="1" x14ac:dyDescent="0.2">
      <c r="L75" s="148" t="s">
        <v>139</v>
      </c>
      <c r="M75" s="149">
        <f>SUM(M72:M74)</f>
        <v>46801890.598191701</v>
      </c>
    </row>
    <row r="76" spans="1:13" ht="15" hidden="1" thickTop="1" x14ac:dyDescent="0.2">
      <c r="M76" s="136" t="s">
        <v>140</v>
      </c>
    </row>
    <row r="77" spans="1:13" ht="15" hidden="1" thickTop="1" x14ac:dyDescent="0.2"/>
    <row r="78" spans="1:13" ht="15" hidden="1" thickTop="1" x14ac:dyDescent="0.2"/>
    <row r="79" spans="1:13" ht="15" hidden="1" thickTop="1" x14ac:dyDescent="0.2"/>
    <row r="80" spans="1:13" ht="15" thickTop="1" x14ac:dyDescent="0.2">
      <c r="E80" s="132"/>
    </row>
    <row r="81" spans="5:5" x14ac:dyDescent="0.2">
      <c r="E81" s="132"/>
    </row>
    <row r="82" spans="5:5" x14ac:dyDescent="0.2">
      <c r="E82" s="132"/>
    </row>
    <row r="83" spans="5:5" x14ac:dyDescent="0.2">
      <c r="E83" s="132"/>
    </row>
    <row r="84" spans="5:5" x14ac:dyDescent="0.2">
      <c r="E84" s="132"/>
    </row>
    <row r="85" spans="5:5" x14ac:dyDescent="0.2">
      <c r="E85" s="132"/>
    </row>
    <row r="86" spans="5:5" x14ac:dyDescent="0.2">
      <c r="E86" s="132"/>
    </row>
    <row r="87" spans="5:5" x14ac:dyDescent="0.2">
      <c r="E87" s="132"/>
    </row>
    <row r="88" spans="5:5" x14ac:dyDescent="0.2">
      <c r="E88" s="132"/>
    </row>
    <row r="89" spans="5:5" x14ac:dyDescent="0.2">
      <c r="E89" s="132"/>
    </row>
    <row r="90" spans="5:5" x14ac:dyDescent="0.2">
      <c r="E90" s="132"/>
    </row>
    <row r="91" spans="5:5" x14ac:dyDescent="0.2">
      <c r="E91" s="132"/>
    </row>
    <row r="92" spans="5:5" x14ac:dyDescent="0.2">
      <c r="E92" s="132"/>
    </row>
    <row r="93" spans="5:5" x14ac:dyDescent="0.2">
      <c r="E93" s="132"/>
    </row>
    <row r="94" spans="5:5" x14ac:dyDescent="0.2">
      <c r="E94" s="132"/>
    </row>
    <row r="95" spans="5:5" x14ac:dyDescent="0.2">
      <c r="E95" s="132"/>
    </row>
    <row r="96" spans="5:5" x14ac:dyDescent="0.2">
      <c r="E96" s="132"/>
    </row>
    <row r="97" spans="5:5" x14ac:dyDescent="0.2">
      <c r="E97" s="132"/>
    </row>
    <row r="98" spans="5:5" x14ac:dyDescent="0.2">
      <c r="E98" s="132"/>
    </row>
    <row r="99" spans="5:5" x14ac:dyDescent="0.2">
      <c r="E99" s="132"/>
    </row>
    <row r="100" spans="5:5" x14ac:dyDescent="0.2">
      <c r="E100" s="132"/>
    </row>
    <row r="101" spans="5:5" x14ac:dyDescent="0.2">
      <c r="E101" s="132"/>
    </row>
    <row r="102" spans="5:5" x14ac:dyDescent="0.2">
      <c r="E102" s="132"/>
    </row>
    <row r="103" spans="5:5" x14ac:dyDescent="0.2">
      <c r="E103" s="132"/>
    </row>
    <row r="104" spans="5:5" x14ac:dyDescent="0.2">
      <c r="E104" s="132"/>
    </row>
    <row r="105" spans="5:5" x14ac:dyDescent="0.2">
      <c r="E105" s="132"/>
    </row>
    <row r="106" spans="5:5" x14ac:dyDescent="0.2">
      <c r="E106" s="132"/>
    </row>
    <row r="107" spans="5:5" x14ac:dyDescent="0.2">
      <c r="E107" s="132"/>
    </row>
    <row r="108" spans="5:5" x14ac:dyDescent="0.2">
      <c r="E108" s="132"/>
    </row>
    <row r="109" spans="5:5" x14ac:dyDescent="0.2">
      <c r="E109" s="132"/>
    </row>
    <row r="110" spans="5:5" x14ac:dyDescent="0.2">
      <c r="E110" s="132"/>
    </row>
    <row r="111" spans="5:5" x14ac:dyDescent="0.2">
      <c r="E111" s="132"/>
    </row>
    <row r="112" spans="5:5" x14ac:dyDescent="0.2">
      <c r="E112" s="132"/>
    </row>
    <row r="113" spans="5:5" x14ac:dyDescent="0.2">
      <c r="E113" s="132"/>
    </row>
    <row r="114" spans="5:5" x14ac:dyDescent="0.2">
      <c r="E114" s="132"/>
    </row>
    <row r="115" spans="5:5" x14ac:dyDescent="0.2">
      <c r="E115" s="132"/>
    </row>
    <row r="116" spans="5:5" x14ac:dyDescent="0.2">
      <c r="E116" s="132"/>
    </row>
    <row r="117" spans="5:5" x14ac:dyDescent="0.2">
      <c r="E117" s="132"/>
    </row>
    <row r="118" spans="5:5" x14ac:dyDescent="0.2">
      <c r="E118" s="132"/>
    </row>
    <row r="119" spans="5:5" x14ac:dyDescent="0.2">
      <c r="E119" s="132"/>
    </row>
    <row r="120" spans="5:5" x14ac:dyDescent="0.2">
      <c r="E120" s="132"/>
    </row>
    <row r="121" spans="5:5" x14ac:dyDescent="0.2">
      <c r="E121" s="132"/>
    </row>
    <row r="122" spans="5:5" x14ac:dyDescent="0.2">
      <c r="E122" s="132"/>
    </row>
    <row r="123" spans="5:5" x14ac:dyDescent="0.2">
      <c r="E123" s="132"/>
    </row>
    <row r="124" spans="5:5" x14ac:dyDescent="0.2">
      <c r="E124" s="132"/>
    </row>
    <row r="125" spans="5:5" x14ac:dyDescent="0.2">
      <c r="E125" s="132"/>
    </row>
    <row r="126" spans="5:5" x14ac:dyDescent="0.2">
      <c r="E126" s="132"/>
    </row>
    <row r="127" spans="5:5" x14ac:dyDescent="0.2">
      <c r="E127" s="132"/>
    </row>
    <row r="128" spans="5:5" x14ac:dyDescent="0.2">
      <c r="E128" s="132"/>
    </row>
    <row r="129" spans="5:5" x14ac:dyDescent="0.2">
      <c r="E129" s="132"/>
    </row>
    <row r="130" spans="5:5" x14ac:dyDescent="0.2">
      <c r="E130" s="132"/>
    </row>
    <row r="131" spans="5:5" x14ac:dyDescent="0.2">
      <c r="E131" s="132"/>
    </row>
    <row r="132" spans="5:5" x14ac:dyDescent="0.2">
      <c r="E132" s="132"/>
    </row>
    <row r="133" spans="5:5" x14ac:dyDescent="0.2">
      <c r="E133" s="132"/>
    </row>
    <row r="134" spans="5:5" x14ac:dyDescent="0.2">
      <c r="E134" s="132"/>
    </row>
    <row r="135" spans="5:5" x14ac:dyDescent="0.2">
      <c r="E135" s="132"/>
    </row>
    <row r="136" spans="5:5" x14ac:dyDescent="0.2">
      <c r="E136" s="132"/>
    </row>
    <row r="137" spans="5:5" x14ac:dyDescent="0.2">
      <c r="E137" s="132"/>
    </row>
    <row r="138" spans="5:5" x14ac:dyDescent="0.2">
      <c r="E138" s="132"/>
    </row>
    <row r="139" spans="5:5" x14ac:dyDescent="0.2">
      <c r="E139" s="132"/>
    </row>
    <row r="140" spans="5:5" x14ac:dyDescent="0.2">
      <c r="E140" s="132"/>
    </row>
    <row r="141" spans="5:5" x14ac:dyDescent="0.2">
      <c r="E141" s="132"/>
    </row>
    <row r="142" spans="5:5" x14ac:dyDescent="0.2">
      <c r="E142" s="132"/>
    </row>
    <row r="143" spans="5:5" x14ac:dyDescent="0.2">
      <c r="E143" s="132"/>
    </row>
    <row r="144" spans="5:5" x14ac:dyDescent="0.2">
      <c r="E144" s="132"/>
    </row>
    <row r="145" spans="5:5" x14ac:dyDescent="0.2">
      <c r="E145" s="132"/>
    </row>
    <row r="146" spans="5:5" x14ac:dyDescent="0.2">
      <c r="E146" s="132"/>
    </row>
    <row r="147" spans="5:5" x14ac:dyDescent="0.2">
      <c r="E147" s="132"/>
    </row>
    <row r="148" spans="5:5" x14ac:dyDescent="0.2">
      <c r="E148" s="132"/>
    </row>
    <row r="149" spans="5:5" x14ac:dyDescent="0.2">
      <c r="E149" s="132"/>
    </row>
    <row r="150" spans="5:5" x14ac:dyDescent="0.2">
      <c r="E150" s="132"/>
    </row>
    <row r="151" spans="5:5" x14ac:dyDescent="0.2">
      <c r="E151" s="132"/>
    </row>
    <row r="152" spans="5:5" x14ac:dyDescent="0.2">
      <c r="E152" s="132"/>
    </row>
    <row r="153" spans="5:5" x14ac:dyDescent="0.2">
      <c r="E153" s="132"/>
    </row>
    <row r="154" spans="5:5" x14ac:dyDescent="0.2">
      <c r="E154" s="132"/>
    </row>
    <row r="155" spans="5:5" x14ac:dyDescent="0.2">
      <c r="E155" s="132"/>
    </row>
    <row r="156" spans="5:5" x14ac:dyDescent="0.2">
      <c r="E156" s="132"/>
    </row>
    <row r="157" spans="5:5" x14ac:dyDescent="0.2">
      <c r="E157" s="132"/>
    </row>
    <row r="158" spans="5:5" x14ac:dyDescent="0.2">
      <c r="E158" s="132"/>
    </row>
    <row r="159" spans="5:5" x14ac:dyDescent="0.2">
      <c r="E159" s="132"/>
    </row>
    <row r="160" spans="5:5" x14ac:dyDescent="0.2">
      <c r="E160" s="132"/>
    </row>
    <row r="161" spans="5:5" x14ac:dyDescent="0.2">
      <c r="E161" s="132"/>
    </row>
    <row r="162" spans="5:5" x14ac:dyDescent="0.2">
      <c r="E162" s="132"/>
    </row>
    <row r="163" spans="5:5" x14ac:dyDescent="0.2">
      <c r="E163" s="132"/>
    </row>
    <row r="164" spans="5:5" x14ac:dyDescent="0.2">
      <c r="E164" s="132"/>
    </row>
    <row r="165" spans="5:5" x14ac:dyDescent="0.2">
      <c r="E165" s="132"/>
    </row>
    <row r="166" spans="5:5" x14ac:dyDescent="0.2">
      <c r="E166" s="132"/>
    </row>
    <row r="167" spans="5:5" x14ac:dyDescent="0.2">
      <c r="E167" s="132"/>
    </row>
    <row r="168" spans="5:5" x14ac:dyDescent="0.2">
      <c r="E168" s="132"/>
    </row>
    <row r="169" spans="5:5" x14ac:dyDescent="0.2">
      <c r="E169" s="132"/>
    </row>
    <row r="170" spans="5:5" x14ac:dyDescent="0.2">
      <c r="E170" s="132"/>
    </row>
    <row r="171" spans="5:5" x14ac:dyDescent="0.2">
      <c r="E171" s="132"/>
    </row>
    <row r="172" spans="5:5" x14ac:dyDescent="0.2">
      <c r="E172" s="132"/>
    </row>
    <row r="173" spans="5:5" x14ac:dyDescent="0.2">
      <c r="E173" s="132"/>
    </row>
    <row r="174" spans="5:5" x14ac:dyDescent="0.2">
      <c r="E174" s="132"/>
    </row>
    <row r="175" spans="5:5" x14ac:dyDescent="0.2">
      <c r="E175" s="132"/>
    </row>
    <row r="176" spans="5:5" x14ac:dyDescent="0.2">
      <c r="E176" s="132"/>
    </row>
    <row r="177" spans="5:5" x14ac:dyDescent="0.2">
      <c r="E177" s="132"/>
    </row>
    <row r="178" spans="5:5" x14ac:dyDescent="0.2">
      <c r="E178" s="132"/>
    </row>
    <row r="179" spans="5:5" x14ac:dyDescent="0.2">
      <c r="E179" s="132"/>
    </row>
    <row r="180" spans="5:5" x14ac:dyDescent="0.2">
      <c r="E180" s="132"/>
    </row>
    <row r="181" spans="5:5" x14ac:dyDescent="0.2">
      <c r="E181" s="132"/>
    </row>
    <row r="182" spans="5:5" x14ac:dyDescent="0.2">
      <c r="E182" s="132"/>
    </row>
    <row r="183" spans="5:5" x14ac:dyDescent="0.2">
      <c r="E183" s="132"/>
    </row>
    <row r="184" spans="5:5" x14ac:dyDescent="0.2">
      <c r="E184" s="132"/>
    </row>
    <row r="185" spans="5:5" x14ac:dyDescent="0.2">
      <c r="E185" s="132"/>
    </row>
    <row r="186" spans="5:5" x14ac:dyDescent="0.2">
      <c r="E186" s="132"/>
    </row>
    <row r="187" spans="5:5" x14ac:dyDescent="0.2">
      <c r="E187" s="132"/>
    </row>
    <row r="188" spans="5:5" x14ac:dyDescent="0.2">
      <c r="E188" s="132"/>
    </row>
    <row r="189" spans="5:5" x14ac:dyDescent="0.2">
      <c r="E189" s="132"/>
    </row>
    <row r="190" spans="5:5" x14ac:dyDescent="0.2">
      <c r="E190" s="132"/>
    </row>
    <row r="191" spans="5:5" x14ac:dyDescent="0.2">
      <c r="E191" s="132"/>
    </row>
    <row r="192" spans="5:5" x14ac:dyDescent="0.2">
      <c r="E192" s="132"/>
    </row>
    <row r="193" spans="5:5" x14ac:dyDescent="0.2">
      <c r="E193" s="132"/>
    </row>
    <row r="194" spans="5:5" x14ac:dyDescent="0.2">
      <c r="E194" s="132"/>
    </row>
    <row r="195" spans="5:5" x14ac:dyDescent="0.2">
      <c r="E195" s="132"/>
    </row>
    <row r="196" spans="5:5" x14ac:dyDescent="0.2">
      <c r="E196" s="132"/>
    </row>
    <row r="197" spans="5:5" x14ac:dyDescent="0.2">
      <c r="E197" s="132"/>
    </row>
    <row r="198" spans="5:5" x14ac:dyDescent="0.2">
      <c r="E198" s="132"/>
    </row>
    <row r="199" spans="5:5" x14ac:dyDescent="0.2">
      <c r="E199" s="132"/>
    </row>
    <row r="200" spans="5:5" x14ac:dyDescent="0.2">
      <c r="E200" s="132"/>
    </row>
    <row r="201" spans="5:5" x14ac:dyDescent="0.2">
      <c r="E201" s="132"/>
    </row>
    <row r="202" spans="5:5" x14ac:dyDescent="0.2">
      <c r="E202" s="132"/>
    </row>
    <row r="203" spans="5:5" x14ac:dyDescent="0.2">
      <c r="E203" s="132"/>
    </row>
    <row r="204" spans="5:5" x14ac:dyDescent="0.2">
      <c r="E204" s="132"/>
    </row>
    <row r="205" spans="5:5" x14ac:dyDescent="0.2">
      <c r="E205" s="132"/>
    </row>
    <row r="206" spans="5:5" x14ac:dyDescent="0.2">
      <c r="E206" s="132"/>
    </row>
    <row r="207" spans="5:5" x14ac:dyDescent="0.2">
      <c r="E207" s="132"/>
    </row>
    <row r="208" spans="5:5" x14ac:dyDescent="0.2">
      <c r="E208" s="132"/>
    </row>
    <row r="209" spans="5:5" x14ac:dyDescent="0.2">
      <c r="E209" s="132"/>
    </row>
    <row r="210" spans="5:5" x14ac:dyDescent="0.2">
      <c r="E210" s="132"/>
    </row>
    <row r="211" spans="5:5" x14ac:dyDescent="0.2">
      <c r="E211" s="132"/>
    </row>
    <row r="212" spans="5:5" x14ac:dyDescent="0.2">
      <c r="E212" s="132"/>
    </row>
    <row r="213" spans="5:5" x14ac:dyDescent="0.2">
      <c r="E213" s="132"/>
    </row>
    <row r="214" spans="5:5" x14ac:dyDescent="0.2">
      <c r="E214" s="132"/>
    </row>
    <row r="215" spans="5:5" x14ac:dyDescent="0.2">
      <c r="E215" s="132"/>
    </row>
    <row r="216" spans="5:5" x14ac:dyDescent="0.2">
      <c r="E216" s="132"/>
    </row>
    <row r="217" spans="5:5" x14ac:dyDescent="0.2">
      <c r="E217" s="132"/>
    </row>
    <row r="218" spans="5:5" x14ac:dyDescent="0.2">
      <c r="E218" s="132"/>
    </row>
    <row r="219" spans="5:5" x14ac:dyDescent="0.2">
      <c r="E219" s="132"/>
    </row>
    <row r="220" spans="5:5" x14ac:dyDescent="0.2">
      <c r="E220" s="132"/>
    </row>
    <row r="221" spans="5:5" x14ac:dyDescent="0.2">
      <c r="E221" s="132"/>
    </row>
    <row r="222" spans="5:5" x14ac:dyDescent="0.2">
      <c r="E222" s="132"/>
    </row>
    <row r="223" spans="5:5" x14ac:dyDescent="0.2">
      <c r="E223" s="132"/>
    </row>
    <row r="224" spans="5:5" x14ac:dyDescent="0.2">
      <c r="E224" s="132"/>
    </row>
    <row r="225" spans="5:5" x14ac:dyDescent="0.2">
      <c r="E225" s="132"/>
    </row>
    <row r="226" spans="5:5" x14ac:dyDescent="0.2">
      <c r="E226" s="132"/>
    </row>
    <row r="227" spans="5:5" x14ac:dyDescent="0.2">
      <c r="E227" s="132"/>
    </row>
    <row r="228" spans="5:5" x14ac:dyDescent="0.2">
      <c r="E228" s="132"/>
    </row>
    <row r="229" spans="5:5" x14ac:dyDescent="0.2">
      <c r="E229" s="132"/>
    </row>
    <row r="230" spans="5:5" x14ac:dyDescent="0.2">
      <c r="E230" s="132"/>
    </row>
    <row r="231" spans="5:5" x14ac:dyDescent="0.2">
      <c r="E231" s="132"/>
    </row>
    <row r="232" spans="5:5" x14ac:dyDescent="0.2">
      <c r="E232" s="132"/>
    </row>
    <row r="233" spans="5:5" x14ac:dyDescent="0.2">
      <c r="E233" s="132"/>
    </row>
    <row r="234" spans="5:5" x14ac:dyDescent="0.2">
      <c r="E234" s="132"/>
    </row>
    <row r="235" spans="5:5" x14ac:dyDescent="0.2">
      <c r="E235" s="132"/>
    </row>
    <row r="236" spans="5:5" x14ac:dyDescent="0.2">
      <c r="E236" s="132"/>
    </row>
    <row r="237" spans="5:5" x14ac:dyDescent="0.2">
      <c r="E237" s="132"/>
    </row>
    <row r="238" spans="5:5" x14ac:dyDescent="0.2">
      <c r="E238" s="132"/>
    </row>
    <row r="239" spans="5:5" x14ac:dyDescent="0.2">
      <c r="E239" s="132"/>
    </row>
    <row r="240" spans="5:5" x14ac:dyDescent="0.2">
      <c r="E240" s="132"/>
    </row>
    <row r="241" spans="5:5" x14ac:dyDescent="0.2">
      <c r="E241" s="132"/>
    </row>
    <row r="242" spans="5:5" x14ac:dyDescent="0.2">
      <c r="E242" s="132"/>
    </row>
    <row r="243" spans="5:5" x14ac:dyDescent="0.2">
      <c r="E243" s="132"/>
    </row>
    <row r="244" spans="5:5" x14ac:dyDescent="0.2">
      <c r="E244" s="132"/>
    </row>
    <row r="245" spans="5:5" x14ac:dyDescent="0.2">
      <c r="E245" s="132"/>
    </row>
    <row r="246" spans="5:5" x14ac:dyDescent="0.2">
      <c r="E246" s="132"/>
    </row>
    <row r="247" spans="5:5" x14ac:dyDescent="0.2">
      <c r="E247" s="132"/>
    </row>
    <row r="248" spans="5:5" x14ac:dyDescent="0.2">
      <c r="E248" s="132"/>
    </row>
    <row r="249" spans="5:5" x14ac:dyDescent="0.2">
      <c r="E249" s="132"/>
    </row>
    <row r="250" spans="5:5" x14ac:dyDescent="0.2">
      <c r="E250" s="132"/>
    </row>
    <row r="251" spans="5:5" x14ac:dyDescent="0.2">
      <c r="E251" s="132"/>
    </row>
    <row r="252" spans="5:5" x14ac:dyDescent="0.2">
      <c r="E252" s="132"/>
    </row>
    <row r="253" spans="5:5" x14ac:dyDescent="0.2">
      <c r="E253" s="132"/>
    </row>
    <row r="254" spans="5:5" x14ac:dyDescent="0.2">
      <c r="E254" s="132"/>
    </row>
    <row r="255" spans="5:5" x14ac:dyDescent="0.2">
      <c r="E255" s="132"/>
    </row>
    <row r="256" spans="5:5" x14ac:dyDescent="0.2">
      <c r="E256" s="132"/>
    </row>
    <row r="257" spans="5:5" x14ac:dyDescent="0.2">
      <c r="E257" s="132"/>
    </row>
    <row r="258" spans="5:5" x14ac:dyDescent="0.2">
      <c r="E258" s="132"/>
    </row>
    <row r="259" spans="5:5" x14ac:dyDescent="0.2">
      <c r="E259" s="132"/>
    </row>
    <row r="260" spans="5:5" x14ac:dyDescent="0.2">
      <c r="E260" s="132"/>
    </row>
    <row r="261" spans="5:5" x14ac:dyDescent="0.2">
      <c r="E261" s="132"/>
    </row>
    <row r="262" spans="5:5" x14ac:dyDescent="0.2">
      <c r="E262" s="132"/>
    </row>
    <row r="263" spans="5:5" x14ac:dyDescent="0.2">
      <c r="E263" s="132"/>
    </row>
    <row r="264" spans="5:5" x14ac:dyDescent="0.2">
      <c r="E264" s="132"/>
    </row>
    <row r="265" spans="5:5" x14ac:dyDescent="0.2">
      <c r="E265" s="132"/>
    </row>
    <row r="266" spans="5:5" x14ac:dyDescent="0.2">
      <c r="E266" s="132"/>
    </row>
    <row r="267" spans="5:5" x14ac:dyDescent="0.2">
      <c r="E267" s="132"/>
    </row>
    <row r="268" spans="5:5" x14ac:dyDescent="0.2">
      <c r="E268" s="132"/>
    </row>
    <row r="269" spans="5:5" x14ac:dyDescent="0.2">
      <c r="E269" s="132"/>
    </row>
    <row r="270" spans="5:5" x14ac:dyDescent="0.2">
      <c r="E270" s="132"/>
    </row>
    <row r="271" spans="5:5" x14ac:dyDescent="0.2">
      <c r="E271" s="132"/>
    </row>
    <row r="272" spans="5:5" x14ac:dyDescent="0.2">
      <c r="E272" s="132"/>
    </row>
    <row r="273" spans="5:5" x14ac:dyDescent="0.2">
      <c r="E273" s="132"/>
    </row>
    <row r="274" spans="5:5" x14ac:dyDescent="0.2">
      <c r="E274" s="132"/>
    </row>
    <row r="275" spans="5:5" x14ac:dyDescent="0.2">
      <c r="E275" s="132"/>
    </row>
    <row r="276" spans="5:5" x14ac:dyDescent="0.2">
      <c r="E276" s="132"/>
    </row>
    <row r="277" spans="5:5" x14ac:dyDescent="0.2">
      <c r="E277" s="132"/>
    </row>
    <row r="278" spans="5:5" x14ac:dyDescent="0.2">
      <c r="E278" s="132"/>
    </row>
    <row r="279" spans="5:5" x14ac:dyDescent="0.2">
      <c r="E279" s="132"/>
    </row>
    <row r="280" spans="5:5" x14ac:dyDescent="0.2">
      <c r="E280" s="132"/>
    </row>
    <row r="281" spans="5:5" x14ac:dyDescent="0.2">
      <c r="E281" s="132"/>
    </row>
    <row r="282" spans="5:5" x14ac:dyDescent="0.2">
      <c r="E282" s="132"/>
    </row>
    <row r="283" spans="5:5" x14ac:dyDescent="0.2">
      <c r="E283" s="132"/>
    </row>
    <row r="284" spans="5:5" x14ac:dyDescent="0.2">
      <c r="E284" s="132"/>
    </row>
    <row r="285" spans="5:5" x14ac:dyDescent="0.2">
      <c r="E285" s="132"/>
    </row>
    <row r="286" spans="5:5" x14ac:dyDescent="0.2">
      <c r="E286" s="132"/>
    </row>
    <row r="287" spans="5:5" x14ac:dyDescent="0.2">
      <c r="E287" s="132"/>
    </row>
    <row r="288" spans="5:5" x14ac:dyDescent="0.2">
      <c r="E288" s="132"/>
    </row>
    <row r="289" spans="5:5" x14ac:dyDescent="0.2">
      <c r="E289" s="132"/>
    </row>
    <row r="290" spans="5:5" x14ac:dyDescent="0.2">
      <c r="E290" s="132"/>
    </row>
    <row r="291" spans="5:5" x14ac:dyDescent="0.2">
      <c r="E291" s="132"/>
    </row>
    <row r="292" spans="5:5" x14ac:dyDescent="0.2">
      <c r="E292" s="132"/>
    </row>
    <row r="293" spans="5:5" x14ac:dyDescent="0.2">
      <c r="E293" s="132"/>
    </row>
    <row r="294" spans="5:5" x14ac:dyDescent="0.2">
      <c r="E294" s="132"/>
    </row>
    <row r="295" spans="5:5" x14ac:dyDescent="0.2">
      <c r="E295" s="132"/>
    </row>
    <row r="296" spans="5:5" x14ac:dyDescent="0.2">
      <c r="E296" s="132"/>
    </row>
    <row r="297" spans="5:5" x14ac:dyDescent="0.2">
      <c r="E297" s="132"/>
    </row>
    <row r="298" spans="5:5" x14ac:dyDescent="0.2">
      <c r="E298" s="132"/>
    </row>
    <row r="299" spans="5:5" x14ac:dyDescent="0.2">
      <c r="E299" s="132"/>
    </row>
    <row r="300" spans="5:5" x14ac:dyDescent="0.2">
      <c r="E300" s="132"/>
    </row>
    <row r="301" spans="5:5" x14ac:dyDescent="0.2">
      <c r="E301" s="132"/>
    </row>
    <row r="302" spans="5:5" x14ac:dyDescent="0.2">
      <c r="E302" s="132"/>
    </row>
    <row r="303" spans="5:5" x14ac:dyDescent="0.2">
      <c r="E303" s="132"/>
    </row>
    <row r="304" spans="5:5" x14ac:dyDescent="0.2">
      <c r="E304" s="132"/>
    </row>
    <row r="305" spans="5:5" x14ac:dyDescent="0.2">
      <c r="E305" s="132"/>
    </row>
    <row r="306" spans="5:5" x14ac:dyDescent="0.2">
      <c r="E306" s="132"/>
    </row>
    <row r="307" spans="5:5" x14ac:dyDescent="0.2">
      <c r="E307" s="132"/>
    </row>
    <row r="308" spans="5:5" x14ac:dyDescent="0.2">
      <c r="E308" s="132"/>
    </row>
    <row r="309" spans="5:5" x14ac:dyDescent="0.2">
      <c r="E309" s="132"/>
    </row>
    <row r="310" spans="5:5" x14ac:dyDescent="0.2">
      <c r="E310" s="132"/>
    </row>
    <row r="311" spans="5:5" x14ac:dyDescent="0.2">
      <c r="E311" s="132"/>
    </row>
    <row r="312" spans="5:5" x14ac:dyDescent="0.2">
      <c r="E312" s="132"/>
    </row>
    <row r="313" spans="5:5" x14ac:dyDescent="0.2">
      <c r="E313" s="132"/>
    </row>
    <row r="314" spans="5:5" x14ac:dyDescent="0.2">
      <c r="E314" s="132"/>
    </row>
    <row r="315" spans="5:5" x14ac:dyDescent="0.2">
      <c r="E315" s="132"/>
    </row>
    <row r="316" spans="5:5" x14ac:dyDescent="0.2">
      <c r="E316" s="132"/>
    </row>
    <row r="317" spans="5:5" x14ac:dyDescent="0.2">
      <c r="E317" s="132"/>
    </row>
    <row r="318" spans="5:5" x14ac:dyDescent="0.2">
      <c r="E318" s="132"/>
    </row>
    <row r="319" spans="5:5" x14ac:dyDescent="0.2">
      <c r="E319" s="132"/>
    </row>
    <row r="320" spans="5:5" x14ac:dyDescent="0.2">
      <c r="E320" s="132"/>
    </row>
    <row r="321" spans="5:5" x14ac:dyDescent="0.2">
      <c r="E321" s="132"/>
    </row>
    <row r="322" spans="5:5" x14ac:dyDescent="0.2">
      <c r="E322" s="132"/>
    </row>
    <row r="323" spans="5:5" x14ac:dyDescent="0.2">
      <c r="E323" s="132"/>
    </row>
    <row r="324" spans="5:5" x14ac:dyDescent="0.2">
      <c r="E324" s="132"/>
    </row>
    <row r="325" spans="5:5" x14ac:dyDescent="0.2">
      <c r="E325" s="132"/>
    </row>
    <row r="326" spans="5:5" x14ac:dyDescent="0.2">
      <c r="E326" s="132"/>
    </row>
    <row r="327" spans="5:5" x14ac:dyDescent="0.2">
      <c r="E327" s="132"/>
    </row>
    <row r="328" spans="5:5" x14ac:dyDescent="0.2">
      <c r="E328" s="132"/>
    </row>
    <row r="329" spans="5:5" x14ac:dyDescent="0.2">
      <c r="E329" s="132"/>
    </row>
    <row r="330" spans="5:5" x14ac:dyDescent="0.2">
      <c r="E330" s="132"/>
    </row>
    <row r="331" spans="5:5" x14ac:dyDescent="0.2">
      <c r="E331" s="132"/>
    </row>
    <row r="332" spans="5:5" x14ac:dyDescent="0.2">
      <c r="E332" s="132"/>
    </row>
    <row r="333" spans="5:5" x14ac:dyDescent="0.2">
      <c r="E333" s="132"/>
    </row>
    <row r="334" spans="5:5" x14ac:dyDescent="0.2">
      <c r="E334" s="132"/>
    </row>
    <row r="335" spans="5:5" x14ac:dyDescent="0.2">
      <c r="E335" s="132"/>
    </row>
    <row r="336" spans="5:5" x14ac:dyDescent="0.2">
      <c r="E336" s="132"/>
    </row>
    <row r="337" spans="5:5" x14ac:dyDescent="0.2">
      <c r="E337" s="132"/>
    </row>
    <row r="338" spans="5:5" x14ac:dyDescent="0.2">
      <c r="E338" s="132"/>
    </row>
    <row r="339" spans="5:5" x14ac:dyDescent="0.2">
      <c r="E339" s="132"/>
    </row>
    <row r="340" spans="5:5" x14ac:dyDescent="0.2">
      <c r="E340" s="132"/>
    </row>
    <row r="341" spans="5:5" x14ac:dyDescent="0.2">
      <c r="E341" s="132"/>
    </row>
    <row r="342" spans="5:5" x14ac:dyDescent="0.2">
      <c r="E342" s="132"/>
    </row>
    <row r="343" spans="5:5" x14ac:dyDescent="0.2">
      <c r="E343" s="132"/>
    </row>
    <row r="344" spans="5:5" x14ac:dyDescent="0.2">
      <c r="E344" s="132"/>
    </row>
    <row r="345" spans="5:5" x14ac:dyDescent="0.2">
      <c r="E345" s="132"/>
    </row>
    <row r="346" spans="5:5" x14ac:dyDescent="0.2">
      <c r="E346" s="132"/>
    </row>
    <row r="347" spans="5:5" x14ac:dyDescent="0.2">
      <c r="E347" s="132"/>
    </row>
    <row r="348" spans="5:5" x14ac:dyDescent="0.2">
      <c r="E348" s="132"/>
    </row>
    <row r="349" spans="5:5" x14ac:dyDescent="0.2">
      <c r="E349" s="132"/>
    </row>
    <row r="350" spans="5:5" x14ac:dyDescent="0.2">
      <c r="E350" s="132"/>
    </row>
    <row r="351" spans="5:5" x14ac:dyDescent="0.2">
      <c r="E351" s="132"/>
    </row>
    <row r="352" spans="5:5" x14ac:dyDescent="0.2">
      <c r="E352" s="132"/>
    </row>
    <row r="353" spans="5:5" x14ac:dyDescent="0.2">
      <c r="E353" s="132"/>
    </row>
    <row r="354" spans="5:5" x14ac:dyDescent="0.2">
      <c r="E354" s="132"/>
    </row>
    <row r="355" spans="5:5" x14ac:dyDescent="0.2">
      <c r="E355" s="132"/>
    </row>
    <row r="356" spans="5:5" x14ac:dyDescent="0.2">
      <c r="E356" s="132"/>
    </row>
    <row r="357" spans="5:5" x14ac:dyDescent="0.2">
      <c r="E357" s="132"/>
    </row>
    <row r="358" spans="5:5" x14ac:dyDescent="0.2">
      <c r="E358" s="132"/>
    </row>
    <row r="359" spans="5:5" x14ac:dyDescent="0.2">
      <c r="E359" s="132"/>
    </row>
    <row r="360" spans="5:5" x14ac:dyDescent="0.2">
      <c r="E360" s="132"/>
    </row>
    <row r="361" spans="5:5" x14ac:dyDescent="0.2">
      <c r="E361" s="132"/>
    </row>
    <row r="362" spans="5:5" x14ac:dyDescent="0.2">
      <c r="E362" s="132"/>
    </row>
    <row r="363" spans="5:5" x14ac:dyDescent="0.2">
      <c r="E363" s="132"/>
    </row>
    <row r="364" spans="5:5" x14ac:dyDescent="0.2">
      <c r="E364" s="132"/>
    </row>
    <row r="365" spans="5:5" x14ac:dyDescent="0.2">
      <c r="E365" s="132"/>
    </row>
    <row r="366" spans="5:5" x14ac:dyDescent="0.2">
      <c r="E366" s="132"/>
    </row>
    <row r="367" spans="5:5" x14ac:dyDescent="0.2">
      <c r="E367" s="132"/>
    </row>
    <row r="368" spans="5:5" x14ac:dyDescent="0.2">
      <c r="E368" s="132"/>
    </row>
    <row r="369" spans="5:5" x14ac:dyDescent="0.2">
      <c r="E369" s="132"/>
    </row>
    <row r="370" spans="5:5" x14ac:dyDescent="0.2">
      <c r="E370" s="132"/>
    </row>
    <row r="371" spans="5:5" x14ac:dyDescent="0.2">
      <c r="E371" s="132"/>
    </row>
    <row r="372" spans="5:5" x14ac:dyDescent="0.2">
      <c r="E372" s="132"/>
    </row>
    <row r="373" spans="5:5" x14ac:dyDescent="0.2">
      <c r="E373" s="132"/>
    </row>
    <row r="374" spans="5:5" x14ac:dyDescent="0.2">
      <c r="E374" s="132"/>
    </row>
    <row r="375" spans="5:5" x14ac:dyDescent="0.2">
      <c r="E375" s="132"/>
    </row>
    <row r="376" spans="5:5" x14ac:dyDescent="0.2">
      <c r="E376" s="132"/>
    </row>
    <row r="377" spans="5:5" x14ac:dyDescent="0.2">
      <c r="E377" s="132"/>
    </row>
    <row r="378" spans="5:5" x14ac:dyDescent="0.2">
      <c r="E378" s="132"/>
    </row>
    <row r="379" spans="5:5" x14ac:dyDescent="0.2">
      <c r="E379" s="132"/>
    </row>
    <row r="380" spans="5:5" x14ac:dyDescent="0.2">
      <c r="E380" s="132"/>
    </row>
    <row r="381" spans="5:5" x14ac:dyDescent="0.2">
      <c r="E381" s="132"/>
    </row>
    <row r="382" spans="5:5" x14ac:dyDescent="0.2">
      <c r="E382" s="132"/>
    </row>
    <row r="383" spans="5:5" x14ac:dyDescent="0.2">
      <c r="E383" s="132"/>
    </row>
    <row r="384" spans="5:5" x14ac:dyDescent="0.2">
      <c r="E384" s="132"/>
    </row>
    <row r="385" spans="5:5" x14ac:dyDescent="0.2">
      <c r="E385" s="132"/>
    </row>
    <row r="386" spans="5:5" x14ac:dyDescent="0.2">
      <c r="E386" s="132"/>
    </row>
    <row r="387" spans="5:5" x14ac:dyDescent="0.2">
      <c r="E387" s="132"/>
    </row>
    <row r="388" spans="5:5" x14ac:dyDescent="0.2">
      <c r="E388" s="132"/>
    </row>
    <row r="389" spans="5:5" x14ac:dyDescent="0.2">
      <c r="E389" s="132"/>
    </row>
    <row r="390" spans="5:5" x14ac:dyDescent="0.2">
      <c r="E390" s="132"/>
    </row>
    <row r="391" spans="5:5" x14ac:dyDescent="0.2">
      <c r="E391" s="132"/>
    </row>
    <row r="392" spans="5:5" x14ac:dyDescent="0.2">
      <c r="E392" s="132"/>
    </row>
    <row r="393" spans="5:5" x14ac:dyDescent="0.2">
      <c r="E393" s="132"/>
    </row>
    <row r="394" spans="5:5" x14ac:dyDescent="0.2">
      <c r="E394" s="132"/>
    </row>
    <row r="395" spans="5:5" x14ac:dyDescent="0.2">
      <c r="E395" s="132"/>
    </row>
    <row r="396" spans="5:5" x14ac:dyDescent="0.2">
      <c r="E396" s="132"/>
    </row>
    <row r="397" spans="5:5" x14ac:dyDescent="0.2">
      <c r="E397" s="132"/>
    </row>
    <row r="398" spans="5:5" x14ac:dyDescent="0.2">
      <c r="E398" s="132"/>
    </row>
    <row r="399" spans="5:5" x14ac:dyDescent="0.2">
      <c r="E399" s="132"/>
    </row>
    <row r="400" spans="5:5" x14ac:dyDescent="0.2">
      <c r="E400" s="132"/>
    </row>
    <row r="401" spans="5:5" x14ac:dyDescent="0.2">
      <c r="E401" s="132"/>
    </row>
    <row r="402" spans="5:5" x14ac:dyDescent="0.2">
      <c r="E402" s="132"/>
    </row>
    <row r="403" spans="5:5" x14ac:dyDescent="0.2">
      <c r="E403" s="132"/>
    </row>
    <row r="404" spans="5:5" x14ac:dyDescent="0.2">
      <c r="E404" s="132"/>
    </row>
    <row r="405" spans="5:5" x14ac:dyDescent="0.2">
      <c r="E405" s="132"/>
    </row>
    <row r="406" spans="5:5" x14ac:dyDescent="0.2">
      <c r="E406" s="132"/>
    </row>
    <row r="407" spans="5:5" x14ac:dyDescent="0.2">
      <c r="E407" s="132"/>
    </row>
    <row r="408" spans="5:5" x14ac:dyDescent="0.2">
      <c r="E408" s="132"/>
    </row>
    <row r="409" spans="5:5" x14ac:dyDescent="0.2">
      <c r="E409" s="132"/>
    </row>
    <row r="410" spans="5:5" x14ac:dyDescent="0.2">
      <c r="E410" s="132"/>
    </row>
    <row r="411" spans="5:5" x14ac:dyDescent="0.2">
      <c r="E411" s="132"/>
    </row>
    <row r="412" spans="5:5" x14ac:dyDescent="0.2">
      <c r="E412" s="132"/>
    </row>
    <row r="413" spans="5:5" x14ac:dyDescent="0.2">
      <c r="E413" s="132"/>
    </row>
    <row r="414" spans="5:5" x14ac:dyDescent="0.2">
      <c r="E414" s="132"/>
    </row>
    <row r="415" spans="5:5" x14ac:dyDescent="0.2">
      <c r="E415" s="132"/>
    </row>
    <row r="416" spans="5:5" x14ac:dyDescent="0.2">
      <c r="E416" s="132"/>
    </row>
    <row r="417" spans="5:5" x14ac:dyDescent="0.2">
      <c r="E417" s="132"/>
    </row>
    <row r="418" spans="5:5" x14ac:dyDescent="0.2">
      <c r="E418" s="132"/>
    </row>
    <row r="419" spans="5:5" x14ac:dyDescent="0.2">
      <c r="E419" s="132"/>
    </row>
    <row r="420" spans="5:5" x14ac:dyDescent="0.2">
      <c r="E420" s="132"/>
    </row>
    <row r="421" spans="5:5" x14ac:dyDescent="0.2">
      <c r="E421" s="132"/>
    </row>
    <row r="422" spans="5:5" x14ac:dyDescent="0.2">
      <c r="E422" s="132"/>
    </row>
    <row r="423" spans="5:5" x14ac:dyDescent="0.2">
      <c r="E423" s="132"/>
    </row>
    <row r="424" spans="5:5" x14ac:dyDescent="0.2">
      <c r="E424" s="132"/>
    </row>
    <row r="425" spans="5:5" x14ac:dyDescent="0.2">
      <c r="E425" s="132"/>
    </row>
    <row r="426" spans="5:5" x14ac:dyDescent="0.2">
      <c r="E426" s="132"/>
    </row>
    <row r="427" spans="5:5" x14ac:dyDescent="0.2">
      <c r="E427" s="132"/>
    </row>
    <row r="428" spans="5:5" x14ac:dyDescent="0.2">
      <c r="E428" s="132"/>
    </row>
    <row r="429" spans="5:5" x14ac:dyDescent="0.2">
      <c r="E429" s="132"/>
    </row>
    <row r="430" spans="5:5" x14ac:dyDescent="0.2">
      <c r="E430" s="132"/>
    </row>
    <row r="431" spans="5:5" x14ac:dyDescent="0.2">
      <c r="E431" s="132"/>
    </row>
    <row r="432" spans="5:5" x14ac:dyDescent="0.2">
      <c r="E432" s="132"/>
    </row>
    <row r="433" spans="5:5" x14ac:dyDescent="0.2">
      <c r="E433" s="132"/>
    </row>
    <row r="434" spans="5:5" x14ac:dyDescent="0.2">
      <c r="E434" s="132"/>
    </row>
    <row r="435" spans="5:5" x14ac:dyDescent="0.2">
      <c r="E435" s="132"/>
    </row>
    <row r="436" spans="5:5" x14ac:dyDescent="0.2">
      <c r="E436" s="132"/>
    </row>
    <row r="437" spans="5:5" x14ac:dyDescent="0.2">
      <c r="E437" s="132"/>
    </row>
    <row r="438" spans="5:5" x14ac:dyDescent="0.2">
      <c r="E438" s="132"/>
    </row>
    <row r="439" spans="5:5" x14ac:dyDescent="0.2">
      <c r="E439" s="132"/>
    </row>
    <row r="440" spans="5:5" x14ac:dyDescent="0.2">
      <c r="E440" s="132"/>
    </row>
    <row r="441" spans="5:5" x14ac:dyDescent="0.2">
      <c r="E441" s="132"/>
    </row>
    <row r="442" spans="5:5" x14ac:dyDescent="0.2">
      <c r="E442" s="132"/>
    </row>
    <row r="443" spans="5:5" x14ac:dyDescent="0.2">
      <c r="E443" s="132"/>
    </row>
    <row r="444" spans="5:5" x14ac:dyDescent="0.2">
      <c r="E444" s="132"/>
    </row>
    <row r="445" spans="5:5" x14ac:dyDescent="0.2">
      <c r="E445" s="132"/>
    </row>
    <row r="446" spans="5:5" x14ac:dyDescent="0.2">
      <c r="E446" s="132"/>
    </row>
    <row r="447" spans="5:5" x14ac:dyDescent="0.2">
      <c r="E447" s="132"/>
    </row>
    <row r="448" spans="5:5" x14ac:dyDescent="0.2">
      <c r="E448" s="132"/>
    </row>
    <row r="449" spans="5:5" x14ac:dyDescent="0.2">
      <c r="E449" s="132"/>
    </row>
    <row r="450" spans="5:5" x14ac:dyDescent="0.2">
      <c r="E450" s="132"/>
    </row>
    <row r="451" spans="5:5" x14ac:dyDescent="0.2">
      <c r="E451" s="132"/>
    </row>
    <row r="452" spans="5:5" x14ac:dyDescent="0.2">
      <c r="E452" s="132"/>
    </row>
    <row r="453" spans="5:5" x14ac:dyDescent="0.2">
      <c r="E453" s="132"/>
    </row>
    <row r="454" spans="5:5" x14ac:dyDescent="0.2">
      <c r="E454" s="132"/>
    </row>
    <row r="455" spans="5:5" x14ac:dyDescent="0.2">
      <c r="E455" s="132"/>
    </row>
    <row r="456" spans="5:5" x14ac:dyDescent="0.2">
      <c r="E456" s="132"/>
    </row>
    <row r="457" spans="5:5" x14ac:dyDescent="0.2">
      <c r="E457" s="132"/>
    </row>
    <row r="458" spans="5:5" x14ac:dyDescent="0.2">
      <c r="E458" s="132"/>
    </row>
    <row r="459" spans="5:5" x14ac:dyDescent="0.2">
      <c r="E459" s="132"/>
    </row>
    <row r="460" spans="5:5" x14ac:dyDescent="0.2">
      <c r="E460" s="132"/>
    </row>
    <row r="461" spans="5:5" x14ac:dyDescent="0.2">
      <c r="E461" s="132"/>
    </row>
    <row r="462" spans="5:5" x14ac:dyDescent="0.2">
      <c r="E462" s="132"/>
    </row>
    <row r="463" spans="5:5" x14ac:dyDescent="0.2">
      <c r="E463" s="132"/>
    </row>
    <row r="464" spans="5:5" x14ac:dyDescent="0.2">
      <c r="E464" s="132"/>
    </row>
    <row r="465" spans="5:5" x14ac:dyDescent="0.2">
      <c r="E465" s="132"/>
    </row>
    <row r="466" spans="5:5" x14ac:dyDescent="0.2">
      <c r="E466" s="132"/>
    </row>
    <row r="467" spans="5:5" x14ac:dyDescent="0.2">
      <c r="E467" s="132"/>
    </row>
    <row r="468" spans="5:5" x14ac:dyDescent="0.2">
      <c r="E468" s="132"/>
    </row>
    <row r="469" spans="5:5" x14ac:dyDescent="0.2">
      <c r="E469" s="132"/>
    </row>
    <row r="470" spans="5:5" x14ac:dyDescent="0.2">
      <c r="E470" s="132"/>
    </row>
    <row r="471" spans="5:5" x14ac:dyDescent="0.2">
      <c r="E471" s="132"/>
    </row>
    <row r="472" spans="5:5" x14ac:dyDescent="0.2">
      <c r="E472" s="132"/>
    </row>
    <row r="473" spans="5:5" x14ac:dyDescent="0.2">
      <c r="E473" s="132"/>
    </row>
    <row r="474" spans="5:5" x14ac:dyDescent="0.2">
      <c r="E474" s="132"/>
    </row>
    <row r="475" spans="5:5" x14ac:dyDescent="0.2">
      <c r="E475" s="132"/>
    </row>
    <row r="476" spans="5:5" x14ac:dyDescent="0.2">
      <c r="E476" s="132"/>
    </row>
    <row r="477" spans="5:5" x14ac:dyDescent="0.2">
      <c r="E477" s="132"/>
    </row>
    <row r="478" spans="5:5" x14ac:dyDescent="0.2">
      <c r="E478" s="132"/>
    </row>
    <row r="479" spans="5:5" x14ac:dyDescent="0.2">
      <c r="E479" s="132"/>
    </row>
    <row r="480" spans="5:5" x14ac:dyDescent="0.2">
      <c r="E480" s="132"/>
    </row>
    <row r="481" spans="5:5" x14ac:dyDescent="0.2">
      <c r="E481" s="132"/>
    </row>
    <row r="482" spans="5:5" x14ac:dyDescent="0.2">
      <c r="E482" s="132"/>
    </row>
    <row r="483" spans="5:5" x14ac:dyDescent="0.2">
      <c r="E483" s="132"/>
    </row>
    <row r="484" spans="5:5" x14ac:dyDescent="0.2">
      <c r="E484" s="132"/>
    </row>
    <row r="485" spans="5:5" x14ac:dyDescent="0.2">
      <c r="E485" s="132"/>
    </row>
    <row r="486" spans="5:5" x14ac:dyDescent="0.2">
      <c r="E486" s="132"/>
    </row>
    <row r="487" spans="5:5" x14ac:dyDescent="0.2">
      <c r="E487" s="132"/>
    </row>
    <row r="488" spans="5:5" x14ac:dyDescent="0.2">
      <c r="E488" s="132"/>
    </row>
    <row r="489" spans="5:5" x14ac:dyDescent="0.2">
      <c r="E489" s="132"/>
    </row>
    <row r="490" spans="5:5" x14ac:dyDescent="0.2">
      <c r="E490" s="132"/>
    </row>
    <row r="491" spans="5:5" x14ac:dyDescent="0.2">
      <c r="E491" s="132"/>
    </row>
    <row r="492" spans="5:5" x14ac:dyDescent="0.2">
      <c r="E492" s="132"/>
    </row>
    <row r="493" spans="5:5" x14ac:dyDescent="0.2">
      <c r="E493" s="132"/>
    </row>
    <row r="494" spans="5:5" x14ac:dyDescent="0.2">
      <c r="E494" s="132"/>
    </row>
    <row r="495" spans="5:5" x14ac:dyDescent="0.2">
      <c r="E495" s="132"/>
    </row>
    <row r="496" spans="5:5" x14ac:dyDescent="0.2">
      <c r="E496" s="132"/>
    </row>
    <row r="497" spans="5:5" x14ac:dyDescent="0.2">
      <c r="E497" s="132"/>
    </row>
    <row r="498" spans="5:5" x14ac:dyDescent="0.2">
      <c r="E498" s="132"/>
    </row>
    <row r="499" spans="5:5" x14ac:dyDescent="0.2">
      <c r="E499" s="132"/>
    </row>
    <row r="500" spans="5:5" x14ac:dyDescent="0.2">
      <c r="E500" s="132"/>
    </row>
    <row r="501" spans="5:5" x14ac:dyDescent="0.2">
      <c r="E501" s="132"/>
    </row>
    <row r="502" spans="5:5" x14ac:dyDescent="0.2">
      <c r="E502" s="132"/>
    </row>
    <row r="503" spans="5:5" x14ac:dyDescent="0.2">
      <c r="E503" s="132"/>
    </row>
    <row r="504" spans="5:5" x14ac:dyDescent="0.2">
      <c r="E504" s="132"/>
    </row>
    <row r="505" spans="5:5" x14ac:dyDescent="0.2">
      <c r="E505" s="132"/>
    </row>
    <row r="506" spans="5:5" x14ac:dyDescent="0.2">
      <c r="E506" s="132"/>
    </row>
    <row r="507" spans="5:5" x14ac:dyDescent="0.2">
      <c r="E507" s="132"/>
    </row>
    <row r="508" spans="5:5" x14ac:dyDescent="0.2">
      <c r="E508" s="132"/>
    </row>
    <row r="509" spans="5:5" x14ac:dyDescent="0.2">
      <c r="E509" s="132"/>
    </row>
    <row r="510" spans="5:5" x14ac:dyDescent="0.2">
      <c r="E510" s="132"/>
    </row>
    <row r="511" spans="5:5" x14ac:dyDescent="0.2">
      <c r="E511" s="132"/>
    </row>
    <row r="512" spans="5:5" x14ac:dyDescent="0.2">
      <c r="E512" s="132"/>
    </row>
    <row r="513" spans="5:5" x14ac:dyDescent="0.2">
      <c r="E513" s="132"/>
    </row>
    <row r="514" spans="5:5" x14ac:dyDescent="0.2">
      <c r="E514" s="132"/>
    </row>
    <row r="515" spans="5:5" x14ac:dyDescent="0.2">
      <c r="E515" s="132"/>
    </row>
    <row r="516" spans="5:5" x14ac:dyDescent="0.2">
      <c r="E516" s="132"/>
    </row>
    <row r="517" spans="5:5" x14ac:dyDescent="0.2">
      <c r="E517" s="132"/>
    </row>
    <row r="518" spans="5:5" x14ac:dyDescent="0.2">
      <c r="E518" s="132"/>
    </row>
    <row r="519" spans="5:5" x14ac:dyDescent="0.2">
      <c r="E519" s="132"/>
    </row>
    <row r="520" spans="5:5" x14ac:dyDescent="0.2">
      <c r="E520" s="132"/>
    </row>
    <row r="521" spans="5:5" x14ac:dyDescent="0.2">
      <c r="E521" s="132"/>
    </row>
    <row r="522" spans="5:5" x14ac:dyDescent="0.2">
      <c r="E522" s="132"/>
    </row>
    <row r="523" spans="5:5" x14ac:dyDescent="0.2">
      <c r="E523" s="132"/>
    </row>
    <row r="524" spans="5:5" x14ac:dyDescent="0.2">
      <c r="E524" s="132"/>
    </row>
    <row r="525" spans="5:5" x14ac:dyDescent="0.2">
      <c r="E525" s="132"/>
    </row>
    <row r="526" spans="5:5" x14ac:dyDescent="0.2">
      <c r="E526" s="132"/>
    </row>
    <row r="527" spans="5:5" x14ac:dyDescent="0.2">
      <c r="E527" s="132"/>
    </row>
    <row r="528" spans="5:5" x14ac:dyDescent="0.2">
      <c r="E528" s="132"/>
    </row>
    <row r="529" spans="5:5" x14ac:dyDescent="0.2">
      <c r="E529" s="132"/>
    </row>
    <row r="530" spans="5:5" x14ac:dyDescent="0.2">
      <c r="E530" s="132"/>
    </row>
    <row r="531" spans="5:5" x14ac:dyDescent="0.2">
      <c r="E531" s="132"/>
    </row>
    <row r="532" spans="5:5" x14ac:dyDescent="0.2">
      <c r="E532" s="132"/>
    </row>
    <row r="533" spans="5:5" x14ac:dyDescent="0.2">
      <c r="E533" s="132"/>
    </row>
    <row r="534" spans="5:5" x14ac:dyDescent="0.2">
      <c r="E534" s="132"/>
    </row>
    <row r="535" spans="5:5" x14ac:dyDescent="0.2">
      <c r="E535" s="132"/>
    </row>
    <row r="536" spans="5:5" x14ac:dyDescent="0.2">
      <c r="E536" s="132"/>
    </row>
    <row r="537" spans="5:5" x14ac:dyDescent="0.2">
      <c r="E537" s="132"/>
    </row>
    <row r="538" spans="5:5" x14ac:dyDescent="0.2">
      <c r="E538" s="132"/>
    </row>
    <row r="539" spans="5:5" x14ac:dyDescent="0.2">
      <c r="E539" s="132"/>
    </row>
    <row r="540" spans="5:5" x14ac:dyDescent="0.2">
      <c r="E540" s="132"/>
    </row>
    <row r="541" spans="5:5" x14ac:dyDescent="0.2">
      <c r="E541" s="132"/>
    </row>
    <row r="542" spans="5:5" x14ac:dyDescent="0.2">
      <c r="E542" s="132"/>
    </row>
    <row r="543" spans="5:5" x14ac:dyDescent="0.2">
      <c r="E543" s="132"/>
    </row>
    <row r="544" spans="5:5" x14ac:dyDescent="0.2">
      <c r="E544" s="132"/>
    </row>
    <row r="545" spans="5:5" x14ac:dyDescent="0.2">
      <c r="E545" s="132"/>
    </row>
    <row r="546" spans="5:5" x14ac:dyDescent="0.2">
      <c r="E546" s="132"/>
    </row>
    <row r="547" spans="5:5" x14ac:dyDescent="0.2">
      <c r="E547" s="132"/>
    </row>
    <row r="548" spans="5:5" x14ac:dyDescent="0.2">
      <c r="E548" s="132"/>
    </row>
    <row r="549" spans="5:5" x14ac:dyDescent="0.2">
      <c r="E549" s="132"/>
    </row>
    <row r="550" spans="5:5" x14ac:dyDescent="0.2">
      <c r="E550" s="132"/>
    </row>
    <row r="551" spans="5:5" x14ac:dyDescent="0.2">
      <c r="E551" s="132"/>
    </row>
    <row r="552" spans="5:5" x14ac:dyDescent="0.2">
      <c r="E552" s="132"/>
    </row>
    <row r="553" spans="5:5" x14ac:dyDescent="0.2">
      <c r="E553" s="132"/>
    </row>
    <row r="554" spans="5:5" x14ac:dyDescent="0.2">
      <c r="E554" s="132"/>
    </row>
    <row r="555" spans="5:5" x14ac:dyDescent="0.2">
      <c r="E555" s="132"/>
    </row>
    <row r="556" spans="5:5" x14ac:dyDescent="0.2">
      <c r="E556" s="132"/>
    </row>
    <row r="557" spans="5:5" x14ac:dyDescent="0.2">
      <c r="E557" s="132"/>
    </row>
    <row r="558" spans="5:5" x14ac:dyDescent="0.2">
      <c r="E558" s="132"/>
    </row>
    <row r="559" spans="5:5" x14ac:dyDescent="0.2">
      <c r="E559" s="132"/>
    </row>
    <row r="560" spans="5:5" x14ac:dyDescent="0.2">
      <c r="E560" s="132"/>
    </row>
    <row r="561" spans="5:5" x14ac:dyDescent="0.2">
      <c r="E561" s="132"/>
    </row>
    <row r="562" spans="5:5" x14ac:dyDescent="0.2">
      <c r="E562" s="132"/>
    </row>
    <row r="563" spans="5:5" x14ac:dyDescent="0.2">
      <c r="E563" s="132"/>
    </row>
    <row r="564" spans="5:5" x14ac:dyDescent="0.2">
      <c r="E564" s="132"/>
    </row>
    <row r="565" spans="5:5" x14ac:dyDescent="0.2">
      <c r="E565" s="132"/>
    </row>
    <row r="566" spans="5:5" x14ac:dyDescent="0.2">
      <c r="E566" s="132"/>
    </row>
    <row r="567" spans="5:5" x14ac:dyDescent="0.2">
      <c r="E567" s="132"/>
    </row>
    <row r="568" spans="5:5" x14ac:dyDescent="0.2">
      <c r="E568" s="132"/>
    </row>
    <row r="569" spans="5:5" x14ac:dyDescent="0.2">
      <c r="E569" s="132"/>
    </row>
    <row r="570" spans="5:5" x14ac:dyDescent="0.2">
      <c r="E570" s="132"/>
    </row>
    <row r="571" spans="5:5" x14ac:dyDescent="0.2">
      <c r="E571" s="132"/>
    </row>
    <row r="572" spans="5:5" x14ac:dyDescent="0.2">
      <c r="E572" s="132"/>
    </row>
    <row r="573" spans="5:5" x14ac:dyDescent="0.2">
      <c r="E573" s="132"/>
    </row>
    <row r="574" spans="5:5" x14ac:dyDescent="0.2">
      <c r="E574" s="132"/>
    </row>
    <row r="575" spans="5:5" x14ac:dyDescent="0.2">
      <c r="E575" s="132"/>
    </row>
    <row r="576" spans="5:5" x14ac:dyDescent="0.2">
      <c r="E576" s="132"/>
    </row>
    <row r="577" spans="5:5" x14ac:dyDescent="0.2">
      <c r="E577" s="132"/>
    </row>
    <row r="578" spans="5:5" x14ac:dyDescent="0.2">
      <c r="E578" s="132"/>
    </row>
    <row r="579" spans="5:5" x14ac:dyDescent="0.2">
      <c r="E579" s="132"/>
    </row>
    <row r="580" spans="5:5" x14ac:dyDescent="0.2">
      <c r="E580" s="132"/>
    </row>
    <row r="581" spans="5:5" x14ac:dyDescent="0.2">
      <c r="E581" s="132"/>
    </row>
    <row r="582" spans="5:5" x14ac:dyDescent="0.2">
      <c r="E582" s="132"/>
    </row>
    <row r="583" spans="5:5" x14ac:dyDescent="0.2">
      <c r="E583" s="132"/>
    </row>
    <row r="584" spans="5:5" x14ac:dyDescent="0.2">
      <c r="E584" s="132"/>
    </row>
    <row r="585" spans="5:5" x14ac:dyDescent="0.2">
      <c r="E585" s="132"/>
    </row>
    <row r="586" spans="5:5" x14ac:dyDescent="0.2">
      <c r="E586" s="132"/>
    </row>
    <row r="587" spans="5:5" x14ac:dyDescent="0.2">
      <c r="E587" s="132"/>
    </row>
    <row r="588" spans="5:5" x14ac:dyDescent="0.2">
      <c r="E588" s="132"/>
    </row>
    <row r="589" spans="5:5" x14ac:dyDescent="0.2">
      <c r="E589" s="132"/>
    </row>
    <row r="590" spans="5:5" x14ac:dyDescent="0.2">
      <c r="E590" s="132"/>
    </row>
    <row r="591" spans="5:5" x14ac:dyDescent="0.2">
      <c r="E591" s="132"/>
    </row>
    <row r="592" spans="5:5" x14ac:dyDescent="0.2">
      <c r="E592" s="132"/>
    </row>
    <row r="593" spans="5:5" x14ac:dyDescent="0.2">
      <c r="E593" s="132"/>
    </row>
    <row r="594" spans="5:5" x14ac:dyDescent="0.2">
      <c r="E594" s="132"/>
    </row>
    <row r="595" spans="5:5" x14ac:dyDescent="0.2">
      <c r="E595" s="132"/>
    </row>
    <row r="596" spans="5:5" x14ac:dyDescent="0.2">
      <c r="E596" s="132"/>
    </row>
    <row r="597" spans="5:5" x14ac:dyDescent="0.2">
      <c r="E597" s="132"/>
    </row>
    <row r="598" spans="5:5" x14ac:dyDescent="0.2">
      <c r="E598" s="132"/>
    </row>
    <row r="599" spans="5:5" x14ac:dyDescent="0.2">
      <c r="E599" s="132"/>
    </row>
    <row r="600" spans="5:5" x14ac:dyDescent="0.2">
      <c r="E600" s="132"/>
    </row>
    <row r="601" spans="5:5" x14ac:dyDescent="0.2">
      <c r="E601" s="132"/>
    </row>
    <row r="602" spans="5:5" x14ac:dyDescent="0.2">
      <c r="E602" s="132"/>
    </row>
    <row r="603" spans="5:5" x14ac:dyDescent="0.2">
      <c r="E603" s="132"/>
    </row>
    <row r="604" spans="5:5" x14ac:dyDescent="0.2">
      <c r="E604" s="132"/>
    </row>
    <row r="605" spans="5:5" x14ac:dyDescent="0.2">
      <c r="E605" s="132"/>
    </row>
    <row r="606" spans="5:5" x14ac:dyDescent="0.2">
      <c r="E606" s="132"/>
    </row>
    <row r="607" spans="5:5" x14ac:dyDescent="0.2">
      <c r="E607" s="132"/>
    </row>
    <row r="608" spans="5:5" x14ac:dyDescent="0.2">
      <c r="E608" s="132"/>
    </row>
    <row r="609" spans="5:5" x14ac:dyDescent="0.2">
      <c r="E609" s="132"/>
    </row>
    <row r="610" spans="5:5" x14ac:dyDescent="0.2">
      <c r="E610" s="132"/>
    </row>
    <row r="611" spans="5:5" x14ac:dyDescent="0.2">
      <c r="E611" s="132"/>
    </row>
    <row r="612" spans="5:5" x14ac:dyDescent="0.2">
      <c r="E612" s="132"/>
    </row>
    <row r="613" spans="5:5" x14ac:dyDescent="0.2">
      <c r="E613" s="132"/>
    </row>
    <row r="614" spans="5:5" x14ac:dyDescent="0.2">
      <c r="E614" s="132"/>
    </row>
    <row r="615" spans="5:5" x14ac:dyDescent="0.2">
      <c r="E615" s="132"/>
    </row>
    <row r="616" spans="5:5" x14ac:dyDescent="0.2">
      <c r="E616" s="132"/>
    </row>
    <row r="617" spans="5:5" x14ac:dyDescent="0.2">
      <c r="E617" s="132"/>
    </row>
    <row r="618" spans="5:5" x14ac:dyDescent="0.2">
      <c r="E618" s="132"/>
    </row>
    <row r="619" spans="5:5" x14ac:dyDescent="0.2">
      <c r="E619" s="132"/>
    </row>
    <row r="620" spans="5:5" x14ac:dyDescent="0.2">
      <c r="E620" s="132"/>
    </row>
    <row r="621" spans="5:5" x14ac:dyDescent="0.2">
      <c r="E621" s="132"/>
    </row>
    <row r="622" spans="5:5" x14ac:dyDescent="0.2">
      <c r="E622" s="132"/>
    </row>
    <row r="623" spans="5:5" x14ac:dyDescent="0.2">
      <c r="E623" s="132"/>
    </row>
    <row r="624" spans="5:5" x14ac:dyDescent="0.2">
      <c r="E624" s="132"/>
    </row>
    <row r="625" spans="5:5" x14ac:dyDescent="0.2">
      <c r="E625" s="132"/>
    </row>
    <row r="626" spans="5:5" x14ac:dyDescent="0.2">
      <c r="E626" s="132"/>
    </row>
    <row r="627" spans="5:5" x14ac:dyDescent="0.2">
      <c r="E627" s="132"/>
    </row>
    <row r="628" spans="5:5" x14ac:dyDescent="0.2">
      <c r="E628" s="132"/>
    </row>
    <row r="629" spans="5:5" x14ac:dyDescent="0.2">
      <c r="E629" s="132"/>
    </row>
    <row r="630" spans="5:5" x14ac:dyDescent="0.2">
      <c r="E630" s="132"/>
    </row>
    <row r="631" spans="5:5" x14ac:dyDescent="0.2">
      <c r="E631" s="132"/>
    </row>
    <row r="632" spans="5:5" x14ac:dyDescent="0.2">
      <c r="E632" s="132"/>
    </row>
    <row r="633" spans="5:5" x14ac:dyDescent="0.2">
      <c r="E633" s="132"/>
    </row>
    <row r="634" spans="5:5" x14ac:dyDescent="0.2">
      <c r="E634" s="132"/>
    </row>
    <row r="635" spans="5:5" x14ac:dyDescent="0.2">
      <c r="E635" s="132"/>
    </row>
    <row r="636" spans="5:5" x14ac:dyDescent="0.2">
      <c r="E636" s="132"/>
    </row>
    <row r="637" spans="5:5" x14ac:dyDescent="0.2">
      <c r="E637" s="132"/>
    </row>
    <row r="638" spans="5:5" x14ac:dyDescent="0.2">
      <c r="E638" s="132"/>
    </row>
    <row r="639" spans="5:5" x14ac:dyDescent="0.2">
      <c r="E639" s="132"/>
    </row>
    <row r="640" spans="5:5" x14ac:dyDescent="0.2">
      <c r="E640" s="132"/>
    </row>
    <row r="641" spans="5:5" x14ac:dyDescent="0.2">
      <c r="E641" s="132"/>
    </row>
    <row r="642" spans="5:5" x14ac:dyDescent="0.2">
      <c r="E642" s="132"/>
    </row>
    <row r="643" spans="5:5" x14ac:dyDescent="0.2">
      <c r="E643" s="132"/>
    </row>
    <row r="644" spans="5:5" x14ac:dyDescent="0.2">
      <c r="E644" s="132"/>
    </row>
    <row r="645" spans="5:5" x14ac:dyDescent="0.2">
      <c r="E645" s="132"/>
    </row>
    <row r="646" spans="5:5" x14ac:dyDescent="0.2">
      <c r="E646" s="132"/>
    </row>
    <row r="647" spans="5:5" x14ac:dyDescent="0.2">
      <c r="E647" s="132"/>
    </row>
    <row r="648" spans="5:5" x14ac:dyDescent="0.2">
      <c r="E648" s="132"/>
    </row>
    <row r="649" spans="5:5" x14ac:dyDescent="0.2">
      <c r="E649" s="132"/>
    </row>
    <row r="650" spans="5:5" x14ac:dyDescent="0.2">
      <c r="E650" s="132"/>
    </row>
    <row r="651" spans="5:5" x14ac:dyDescent="0.2">
      <c r="E651" s="132"/>
    </row>
    <row r="652" spans="5:5" x14ac:dyDescent="0.2">
      <c r="E652" s="132"/>
    </row>
    <row r="653" spans="5:5" x14ac:dyDescent="0.2">
      <c r="E653" s="132"/>
    </row>
    <row r="654" spans="5:5" x14ac:dyDescent="0.2">
      <c r="E654" s="132"/>
    </row>
    <row r="655" spans="5:5" x14ac:dyDescent="0.2">
      <c r="E655" s="132"/>
    </row>
    <row r="656" spans="5:5" x14ac:dyDescent="0.2">
      <c r="E656" s="132"/>
    </row>
    <row r="657" spans="5:5" x14ac:dyDescent="0.2">
      <c r="E657" s="132"/>
    </row>
    <row r="658" spans="5:5" x14ac:dyDescent="0.2">
      <c r="E658" s="132"/>
    </row>
    <row r="659" spans="5:5" x14ac:dyDescent="0.2">
      <c r="E659" s="132"/>
    </row>
    <row r="660" spans="5:5" x14ac:dyDescent="0.2">
      <c r="E660" s="132"/>
    </row>
    <row r="661" spans="5:5" x14ac:dyDescent="0.2">
      <c r="E661" s="132"/>
    </row>
    <row r="662" spans="5:5" x14ac:dyDescent="0.2">
      <c r="E662" s="132"/>
    </row>
    <row r="663" spans="5:5" x14ac:dyDescent="0.2">
      <c r="E663" s="132"/>
    </row>
    <row r="664" spans="5:5" x14ac:dyDescent="0.2">
      <c r="E664" s="132"/>
    </row>
    <row r="665" spans="5:5" x14ac:dyDescent="0.2">
      <c r="E665" s="132"/>
    </row>
    <row r="666" spans="5:5" x14ac:dyDescent="0.2">
      <c r="E666" s="132"/>
    </row>
    <row r="667" spans="5:5" x14ac:dyDescent="0.2">
      <c r="E667" s="132"/>
    </row>
    <row r="668" spans="5:5" x14ac:dyDescent="0.2">
      <c r="E668" s="132"/>
    </row>
    <row r="669" spans="5:5" x14ac:dyDescent="0.2">
      <c r="E669" s="132"/>
    </row>
    <row r="670" spans="5:5" x14ac:dyDescent="0.2">
      <c r="E670" s="132"/>
    </row>
    <row r="671" spans="5:5" x14ac:dyDescent="0.2">
      <c r="E671" s="132"/>
    </row>
    <row r="672" spans="5:5" x14ac:dyDescent="0.2">
      <c r="E672" s="132"/>
    </row>
    <row r="673" spans="5:5" x14ac:dyDescent="0.2">
      <c r="E673" s="132"/>
    </row>
    <row r="674" spans="5:5" x14ac:dyDescent="0.2">
      <c r="E674" s="132"/>
    </row>
    <row r="675" spans="5:5" x14ac:dyDescent="0.2">
      <c r="E675" s="132"/>
    </row>
    <row r="676" spans="5:5" x14ac:dyDescent="0.2">
      <c r="E676" s="132"/>
    </row>
    <row r="677" spans="5:5" x14ac:dyDescent="0.2">
      <c r="E677" s="132"/>
    </row>
    <row r="678" spans="5:5" x14ac:dyDescent="0.2">
      <c r="E678" s="132"/>
    </row>
    <row r="679" spans="5:5" x14ac:dyDescent="0.2">
      <c r="E679" s="132"/>
    </row>
    <row r="680" spans="5:5" x14ac:dyDescent="0.2">
      <c r="E680" s="132"/>
    </row>
    <row r="681" spans="5:5" x14ac:dyDescent="0.2">
      <c r="E681" s="132"/>
    </row>
    <row r="682" spans="5:5" x14ac:dyDescent="0.2">
      <c r="E682" s="132"/>
    </row>
    <row r="683" spans="5:5" x14ac:dyDescent="0.2">
      <c r="E683" s="132"/>
    </row>
    <row r="684" spans="5:5" x14ac:dyDescent="0.2">
      <c r="E684" s="132"/>
    </row>
    <row r="685" spans="5:5" x14ac:dyDescent="0.2">
      <c r="E685" s="132"/>
    </row>
    <row r="686" spans="5:5" x14ac:dyDescent="0.2">
      <c r="E686" s="132"/>
    </row>
    <row r="687" spans="5:5" x14ac:dyDescent="0.2">
      <c r="E687" s="132"/>
    </row>
    <row r="688" spans="5:5" x14ac:dyDescent="0.2">
      <c r="E688" s="132"/>
    </row>
    <row r="689" spans="5:5" x14ac:dyDescent="0.2">
      <c r="E689" s="132"/>
    </row>
    <row r="690" spans="5:5" x14ac:dyDescent="0.2">
      <c r="E690" s="132"/>
    </row>
    <row r="691" spans="5:5" x14ac:dyDescent="0.2">
      <c r="E691" s="132"/>
    </row>
    <row r="692" spans="5:5" x14ac:dyDescent="0.2">
      <c r="E692" s="132"/>
    </row>
    <row r="693" spans="5:5" x14ac:dyDescent="0.2">
      <c r="E693" s="132"/>
    </row>
    <row r="694" spans="5:5" x14ac:dyDescent="0.2">
      <c r="E694" s="132"/>
    </row>
    <row r="695" spans="5:5" x14ac:dyDescent="0.2">
      <c r="E695" s="132"/>
    </row>
    <row r="696" spans="5:5" x14ac:dyDescent="0.2">
      <c r="E696" s="132"/>
    </row>
    <row r="697" spans="5:5" x14ac:dyDescent="0.2">
      <c r="E697" s="132"/>
    </row>
    <row r="698" spans="5:5" x14ac:dyDescent="0.2">
      <c r="E698" s="132"/>
    </row>
    <row r="699" spans="5:5" x14ac:dyDescent="0.2">
      <c r="E699" s="132"/>
    </row>
    <row r="700" spans="5:5" x14ac:dyDescent="0.2">
      <c r="E700" s="132"/>
    </row>
    <row r="701" spans="5:5" x14ac:dyDescent="0.2">
      <c r="E701" s="132"/>
    </row>
    <row r="702" spans="5:5" x14ac:dyDescent="0.2">
      <c r="E702" s="132"/>
    </row>
    <row r="703" spans="5:5" x14ac:dyDescent="0.2">
      <c r="E703" s="132"/>
    </row>
    <row r="704" spans="5:5" x14ac:dyDescent="0.2">
      <c r="E704" s="132"/>
    </row>
    <row r="705" spans="5:5" x14ac:dyDescent="0.2">
      <c r="E705" s="132"/>
    </row>
    <row r="706" spans="5:5" x14ac:dyDescent="0.2">
      <c r="E706" s="132"/>
    </row>
    <row r="707" spans="5:5" x14ac:dyDescent="0.2">
      <c r="E707" s="132"/>
    </row>
    <row r="708" spans="5:5" x14ac:dyDescent="0.2">
      <c r="E708" s="132"/>
    </row>
    <row r="709" spans="5:5" x14ac:dyDescent="0.2">
      <c r="E709" s="132"/>
    </row>
    <row r="710" spans="5:5" x14ac:dyDescent="0.2">
      <c r="E710" s="132"/>
    </row>
    <row r="711" spans="5:5" x14ac:dyDescent="0.2">
      <c r="E711" s="132"/>
    </row>
    <row r="712" spans="5:5" x14ac:dyDescent="0.2">
      <c r="E712" s="132"/>
    </row>
    <row r="713" spans="5:5" x14ac:dyDescent="0.2">
      <c r="E713" s="132"/>
    </row>
    <row r="714" spans="5:5" x14ac:dyDescent="0.2">
      <c r="E714" s="132"/>
    </row>
    <row r="715" spans="5:5" x14ac:dyDescent="0.2">
      <c r="E715" s="132"/>
    </row>
    <row r="716" spans="5:5" x14ac:dyDescent="0.2">
      <c r="E716" s="132"/>
    </row>
    <row r="717" spans="5:5" x14ac:dyDescent="0.2">
      <c r="E717" s="132"/>
    </row>
    <row r="718" spans="5:5" x14ac:dyDescent="0.2">
      <c r="E718" s="132"/>
    </row>
    <row r="719" spans="5:5" x14ac:dyDescent="0.2">
      <c r="E719" s="132"/>
    </row>
    <row r="720" spans="5:5" x14ac:dyDescent="0.2">
      <c r="E720" s="132"/>
    </row>
    <row r="721" spans="5:5" x14ac:dyDescent="0.2">
      <c r="E721" s="132"/>
    </row>
    <row r="722" spans="5:5" x14ac:dyDescent="0.2">
      <c r="E722" s="132"/>
    </row>
    <row r="723" spans="5:5" x14ac:dyDescent="0.2">
      <c r="E723" s="132"/>
    </row>
    <row r="724" spans="5:5" x14ac:dyDescent="0.2">
      <c r="E724" s="132"/>
    </row>
    <row r="725" spans="5:5" x14ac:dyDescent="0.2">
      <c r="E725" s="132"/>
    </row>
    <row r="726" spans="5:5" x14ac:dyDescent="0.2">
      <c r="E726" s="132"/>
    </row>
    <row r="727" spans="5:5" x14ac:dyDescent="0.2">
      <c r="E727" s="132"/>
    </row>
    <row r="728" spans="5:5" x14ac:dyDescent="0.2">
      <c r="E728" s="132"/>
    </row>
    <row r="729" spans="5:5" x14ac:dyDescent="0.2">
      <c r="E729" s="132"/>
    </row>
    <row r="730" spans="5:5" x14ac:dyDescent="0.2">
      <c r="E730" s="132"/>
    </row>
    <row r="731" spans="5:5" x14ac:dyDescent="0.2">
      <c r="E731" s="132"/>
    </row>
    <row r="732" spans="5:5" x14ac:dyDescent="0.2">
      <c r="E732" s="132"/>
    </row>
    <row r="733" spans="5:5" x14ac:dyDescent="0.2">
      <c r="E733" s="132"/>
    </row>
    <row r="734" spans="5:5" x14ac:dyDescent="0.2">
      <c r="E734" s="132"/>
    </row>
    <row r="735" spans="5:5" x14ac:dyDescent="0.2">
      <c r="E735" s="132"/>
    </row>
    <row r="736" spans="5:5" x14ac:dyDescent="0.2">
      <c r="E736" s="132"/>
    </row>
    <row r="737" spans="5:5" x14ac:dyDescent="0.2">
      <c r="E737" s="132"/>
    </row>
    <row r="738" spans="5:5" x14ac:dyDescent="0.2">
      <c r="E738" s="132"/>
    </row>
    <row r="739" spans="5:5" x14ac:dyDescent="0.2">
      <c r="E739" s="132"/>
    </row>
    <row r="740" spans="5:5" x14ac:dyDescent="0.2">
      <c r="E740" s="132"/>
    </row>
    <row r="741" spans="5:5" x14ac:dyDescent="0.2">
      <c r="E741" s="132"/>
    </row>
    <row r="742" spans="5:5" x14ac:dyDescent="0.2">
      <c r="E742" s="132"/>
    </row>
    <row r="743" spans="5:5" x14ac:dyDescent="0.2">
      <c r="E743" s="132"/>
    </row>
    <row r="744" spans="5:5" x14ac:dyDescent="0.2">
      <c r="E744" s="132"/>
    </row>
    <row r="745" spans="5:5" x14ac:dyDescent="0.2">
      <c r="E745" s="132"/>
    </row>
    <row r="746" spans="5:5" x14ac:dyDescent="0.2">
      <c r="E746" s="132"/>
    </row>
    <row r="747" spans="5:5" x14ac:dyDescent="0.2">
      <c r="E747" s="132"/>
    </row>
    <row r="748" spans="5:5" x14ac:dyDescent="0.2">
      <c r="E748" s="132"/>
    </row>
    <row r="749" spans="5:5" x14ac:dyDescent="0.2">
      <c r="E749" s="132"/>
    </row>
    <row r="750" spans="5:5" x14ac:dyDescent="0.2">
      <c r="E750" s="132"/>
    </row>
    <row r="751" spans="5:5" x14ac:dyDescent="0.2">
      <c r="E751" s="132"/>
    </row>
    <row r="752" spans="5:5" x14ac:dyDescent="0.2">
      <c r="E752" s="132"/>
    </row>
    <row r="753" spans="5:5" x14ac:dyDescent="0.2">
      <c r="E753" s="132"/>
    </row>
    <row r="754" spans="5:5" x14ac:dyDescent="0.2">
      <c r="E754" s="132"/>
    </row>
    <row r="755" spans="5:5" x14ac:dyDescent="0.2">
      <c r="E755" s="132"/>
    </row>
    <row r="756" spans="5:5" x14ac:dyDescent="0.2">
      <c r="E756" s="132"/>
    </row>
    <row r="757" spans="5:5" x14ac:dyDescent="0.2">
      <c r="E757" s="132"/>
    </row>
    <row r="758" spans="5:5" x14ac:dyDescent="0.2">
      <c r="E758" s="132"/>
    </row>
    <row r="759" spans="5:5" x14ac:dyDescent="0.2">
      <c r="E759" s="132"/>
    </row>
    <row r="760" spans="5:5" x14ac:dyDescent="0.2">
      <c r="E760" s="132"/>
    </row>
    <row r="761" spans="5:5" x14ac:dyDescent="0.2">
      <c r="E761" s="132"/>
    </row>
    <row r="762" spans="5:5" x14ac:dyDescent="0.2">
      <c r="E762" s="132"/>
    </row>
    <row r="763" spans="5:5" x14ac:dyDescent="0.2">
      <c r="E763" s="132"/>
    </row>
    <row r="764" spans="5:5" x14ac:dyDescent="0.2">
      <c r="E764" s="132"/>
    </row>
    <row r="765" spans="5:5" x14ac:dyDescent="0.2">
      <c r="E765" s="132"/>
    </row>
    <row r="766" spans="5:5" x14ac:dyDescent="0.2">
      <c r="E766" s="132"/>
    </row>
    <row r="767" spans="5:5" x14ac:dyDescent="0.2">
      <c r="E767" s="132"/>
    </row>
    <row r="768" spans="5:5" x14ac:dyDescent="0.2">
      <c r="E768" s="132"/>
    </row>
    <row r="769" spans="5:5" x14ac:dyDescent="0.2">
      <c r="E769" s="132"/>
    </row>
    <row r="770" spans="5:5" x14ac:dyDescent="0.2">
      <c r="E770" s="132"/>
    </row>
    <row r="771" spans="5:5" x14ac:dyDescent="0.2">
      <c r="E771" s="132"/>
    </row>
    <row r="772" spans="5:5" x14ac:dyDescent="0.2">
      <c r="E772" s="132"/>
    </row>
    <row r="773" spans="5:5" x14ac:dyDescent="0.2">
      <c r="E773" s="132"/>
    </row>
    <row r="774" spans="5:5" x14ac:dyDescent="0.2">
      <c r="E774" s="132"/>
    </row>
    <row r="775" spans="5:5" x14ac:dyDescent="0.2">
      <c r="E775" s="132"/>
    </row>
    <row r="776" spans="5:5" x14ac:dyDescent="0.2">
      <c r="E776" s="132"/>
    </row>
    <row r="777" spans="5:5" x14ac:dyDescent="0.2">
      <c r="E777" s="132"/>
    </row>
    <row r="778" spans="5:5" x14ac:dyDescent="0.2">
      <c r="E778" s="132"/>
    </row>
    <row r="779" spans="5:5" x14ac:dyDescent="0.2">
      <c r="E779" s="132"/>
    </row>
    <row r="780" spans="5:5" x14ac:dyDescent="0.2">
      <c r="E780" s="132"/>
    </row>
    <row r="781" spans="5:5" x14ac:dyDescent="0.2">
      <c r="E781" s="132"/>
    </row>
    <row r="782" spans="5:5" x14ac:dyDescent="0.2">
      <c r="E782" s="132"/>
    </row>
    <row r="783" spans="5:5" x14ac:dyDescent="0.2">
      <c r="E783" s="132"/>
    </row>
    <row r="784" spans="5:5" x14ac:dyDescent="0.2">
      <c r="E784" s="132"/>
    </row>
    <row r="785" spans="5:5" x14ac:dyDescent="0.2">
      <c r="E785" s="132"/>
    </row>
    <row r="786" spans="5:5" x14ac:dyDescent="0.2">
      <c r="E786" s="132"/>
    </row>
    <row r="787" spans="5:5" x14ac:dyDescent="0.2">
      <c r="E787" s="132"/>
    </row>
    <row r="788" spans="5:5" x14ac:dyDescent="0.2">
      <c r="E788" s="132"/>
    </row>
    <row r="789" spans="5:5" x14ac:dyDescent="0.2">
      <c r="E789" s="132"/>
    </row>
    <row r="790" spans="5:5" x14ac:dyDescent="0.2">
      <c r="E790" s="132"/>
    </row>
    <row r="791" spans="5:5" x14ac:dyDescent="0.2">
      <c r="E791" s="132"/>
    </row>
    <row r="792" spans="5:5" x14ac:dyDescent="0.2">
      <c r="E792" s="132"/>
    </row>
    <row r="793" spans="5:5" x14ac:dyDescent="0.2">
      <c r="E793" s="132"/>
    </row>
    <row r="794" spans="5:5" x14ac:dyDescent="0.2">
      <c r="E794" s="132"/>
    </row>
    <row r="795" spans="5:5" x14ac:dyDescent="0.2">
      <c r="E795" s="132"/>
    </row>
    <row r="796" spans="5:5" x14ac:dyDescent="0.2">
      <c r="E796" s="132"/>
    </row>
    <row r="797" spans="5:5" x14ac:dyDescent="0.2">
      <c r="E797" s="132"/>
    </row>
    <row r="798" spans="5:5" x14ac:dyDescent="0.2">
      <c r="E798" s="132"/>
    </row>
    <row r="799" spans="5:5" x14ac:dyDescent="0.2">
      <c r="E799" s="132"/>
    </row>
    <row r="800" spans="5:5" x14ac:dyDescent="0.2">
      <c r="E800" s="132"/>
    </row>
    <row r="801" spans="5:5" x14ac:dyDescent="0.2">
      <c r="E801" s="132"/>
    </row>
    <row r="802" spans="5:5" x14ac:dyDescent="0.2">
      <c r="E802" s="132"/>
    </row>
    <row r="803" spans="5:5" x14ac:dyDescent="0.2">
      <c r="E803" s="132"/>
    </row>
    <row r="804" spans="5:5" x14ac:dyDescent="0.2">
      <c r="E804" s="132"/>
    </row>
    <row r="805" spans="5:5" x14ac:dyDescent="0.2">
      <c r="E805" s="132"/>
    </row>
    <row r="806" spans="5:5" x14ac:dyDescent="0.2">
      <c r="E806" s="132"/>
    </row>
    <row r="807" spans="5:5" x14ac:dyDescent="0.2">
      <c r="E807" s="132"/>
    </row>
    <row r="808" spans="5:5" x14ac:dyDescent="0.2">
      <c r="E808" s="132"/>
    </row>
    <row r="809" spans="5:5" x14ac:dyDescent="0.2">
      <c r="E809" s="132"/>
    </row>
    <row r="810" spans="5:5" x14ac:dyDescent="0.2">
      <c r="E810" s="132"/>
    </row>
    <row r="811" spans="5:5" x14ac:dyDescent="0.2">
      <c r="E811" s="132"/>
    </row>
    <row r="812" spans="5:5" x14ac:dyDescent="0.2">
      <c r="E812" s="132"/>
    </row>
    <row r="813" spans="5:5" x14ac:dyDescent="0.2">
      <c r="E813" s="132"/>
    </row>
    <row r="814" spans="5:5" x14ac:dyDescent="0.2">
      <c r="E814" s="132"/>
    </row>
    <row r="815" spans="5:5" x14ac:dyDescent="0.2">
      <c r="E815" s="132"/>
    </row>
    <row r="816" spans="5:5" x14ac:dyDescent="0.2">
      <c r="E816" s="132"/>
    </row>
    <row r="817" spans="5:5" x14ac:dyDescent="0.2">
      <c r="E817" s="132"/>
    </row>
    <row r="818" spans="5:5" x14ac:dyDescent="0.2">
      <c r="E818" s="132"/>
    </row>
    <row r="819" spans="5:5" x14ac:dyDescent="0.2">
      <c r="E819" s="132"/>
    </row>
    <row r="820" spans="5:5" x14ac:dyDescent="0.2">
      <c r="E820" s="132"/>
    </row>
    <row r="821" spans="5:5" x14ac:dyDescent="0.2">
      <c r="E821" s="132"/>
    </row>
    <row r="822" spans="5:5" x14ac:dyDescent="0.2">
      <c r="E822" s="132"/>
    </row>
    <row r="823" spans="5:5" x14ac:dyDescent="0.2">
      <c r="E823" s="132"/>
    </row>
    <row r="824" spans="5:5" x14ac:dyDescent="0.2">
      <c r="E824" s="132"/>
    </row>
    <row r="825" spans="5:5" x14ac:dyDescent="0.2">
      <c r="E825" s="132"/>
    </row>
    <row r="826" spans="5:5" x14ac:dyDescent="0.2">
      <c r="E826" s="132"/>
    </row>
    <row r="827" spans="5:5" x14ac:dyDescent="0.2">
      <c r="E827" s="132"/>
    </row>
    <row r="828" spans="5:5" x14ac:dyDescent="0.2">
      <c r="E828" s="132"/>
    </row>
    <row r="829" spans="5:5" x14ac:dyDescent="0.2">
      <c r="E829" s="132"/>
    </row>
    <row r="830" spans="5:5" x14ac:dyDescent="0.2">
      <c r="E830" s="132"/>
    </row>
    <row r="831" spans="5:5" x14ac:dyDescent="0.2">
      <c r="E831" s="132"/>
    </row>
    <row r="832" spans="5:5" x14ac:dyDescent="0.2">
      <c r="E832" s="132"/>
    </row>
    <row r="833" spans="5:5" x14ac:dyDescent="0.2">
      <c r="E833" s="132"/>
    </row>
    <row r="834" spans="5:5" x14ac:dyDescent="0.2">
      <c r="E834" s="132"/>
    </row>
    <row r="835" spans="5:5" x14ac:dyDescent="0.2">
      <c r="E835" s="132"/>
    </row>
    <row r="836" spans="5:5" x14ac:dyDescent="0.2">
      <c r="E836" s="132"/>
    </row>
    <row r="837" spans="5:5" x14ac:dyDescent="0.2">
      <c r="E837" s="132"/>
    </row>
    <row r="838" spans="5:5" x14ac:dyDescent="0.2">
      <c r="E838" s="132"/>
    </row>
    <row r="839" spans="5:5" x14ac:dyDescent="0.2">
      <c r="E839" s="132"/>
    </row>
    <row r="840" spans="5:5" x14ac:dyDescent="0.2">
      <c r="E840" s="132"/>
    </row>
    <row r="841" spans="5:5" x14ac:dyDescent="0.2">
      <c r="E841" s="132"/>
    </row>
    <row r="842" spans="5:5" x14ac:dyDescent="0.2">
      <c r="E842" s="132"/>
    </row>
    <row r="843" spans="5:5" x14ac:dyDescent="0.2">
      <c r="E843" s="132"/>
    </row>
    <row r="844" spans="5:5" x14ac:dyDescent="0.2">
      <c r="E844" s="132"/>
    </row>
    <row r="845" spans="5:5" x14ac:dyDescent="0.2">
      <c r="E845" s="132"/>
    </row>
    <row r="846" spans="5:5" x14ac:dyDescent="0.2">
      <c r="E846" s="132"/>
    </row>
    <row r="847" spans="5:5" x14ac:dyDescent="0.2">
      <c r="E847" s="132"/>
    </row>
    <row r="848" spans="5:5" x14ac:dyDescent="0.2">
      <c r="E848" s="132"/>
    </row>
    <row r="849" spans="5:5" x14ac:dyDescent="0.2">
      <c r="E849" s="132"/>
    </row>
    <row r="850" spans="5:5" x14ac:dyDescent="0.2">
      <c r="E850" s="132"/>
    </row>
    <row r="851" spans="5:5" x14ac:dyDescent="0.2">
      <c r="E851" s="132"/>
    </row>
    <row r="852" spans="5:5" x14ac:dyDescent="0.2">
      <c r="E852" s="132"/>
    </row>
    <row r="853" spans="5:5" x14ac:dyDescent="0.2">
      <c r="E853" s="132"/>
    </row>
    <row r="854" spans="5:5" x14ac:dyDescent="0.2">
      <c r="E854" s="132"/>
    </row>
    <row r="855" spans="5:5" x14ac:dyDescent="0.2">
      <c r="E855" s="132"/>
    </row>
    <row r="856" spans="5:5" x14ac:dyDescent="0.2">
      <c r="E856" s="132"/>
    </row>
    <row r="857" spans="5:5" x14ac:dyDescent="0.2">
      <c r="E857" s="132"/>
    </row>
    <row r="858" spans="5:5" x14ac:dyDescent="0.2">
      <c r="E858" s="132"/>
    </row>
    <row r="859" spans="5:5" x14ac:dyDescent="0.2">
      <c r="E859" s="132"/>
    </row>
    <row r="860" spans="5:5" x14ac:dyDescent="0.2">
      <c r="E860" s="132"/>
    </row>
    <row r="861" spans="5:5" x14ac:dyDescent="0.2">
      <c r="E861" s="132"/>
    </row>
    <row r="862" spans="5:5" x14ac:dyDescent="0.2">
      <c r="E862" s="132"/>
    </row>
    <row r="863" spans="5:5" x14ac:dyDescent="0.2">
      <c r="E863" s="132"/>
    </row>
    <row r="864" spans="5:5" x14ac:dyDescent="0.2">
      <c r="E864" s="132"/>
    </row>
    <row r="865" spans="5:5" x14ac:dyDescent="0.2">
      <c r="E865" s="132"/>
    </row>
    <row r="866" spans="5:5" x14ac:dyDescent="0.2">
      <c r="E866" s="132"/>
    </row>
    <row r="867" spans="5:5" x14ac:dyDescent="0.2">
      <c r="E867" s="132"/>
    </row>
    <row r="868" spans="5:5" x14ac:dyDescent="0.2">
      <c r="E868" s="132"/>
    </row>
    <row r="869" spans="5:5" x14ac:dyDescent="0.2">
      <c r="E869" s="132"/>
    </row>
    <row r="870" spans="5:5" x14ac:dyDescent="0.2">
      <c r="E870" s="132"/>
    </row>
    <row r="871" spans="5:5" x14ac:dyDescent="0.2">
      <c r="E871" s="132"/>
    </row>
    <row r="872" spans="5:5" x14ac:dyDescent="0.2">
      <c r="E872" s="132"/>
    </row>
    <row r="873" spans="5:5" x14ac:dyDescent="0.2">
      <c r="E873" s="132"/>
    </row>
    <row r="874" spans="5:5" x14ac:dyDescent="0.2">
      <c r="E874" s="132"/>
    </row>
    <row r="875" spans="5:5" x14ac:dyDescent="0.2">
      <c r="E875" s="132"/>
    </row>
    <row r="876" spans="5:5" x14ac:dyDescent="0.2">
      <c r="E876" s="132"/>
    </row>
    <row r="877" spans="5:5" x14ac:dyDescent="0.2">
      <c r="E877" s="132"/>
    </row>
    <row r="878" spans="5:5" x14ac:dyDescent="0.2">
      <c r="E878" s="132"/>
    </row>
    <row r="879" spans="5:5" x14ac:dyDescent="0.2">
      <c r="E879" s="132"/>
    </row>
    <row r="880" spans="5:5" x14ac:dyDescent="0.2">
      <c r="E880" s="132"/>
    </row>
    <row r="881" spans="5:5" x14ac:dyDescent="0.2">
      <c r="E881" s="132"/>
    </row>
    <row r="882" spans="5:5" x14ac:dyDescent="0.2">
      <c r="E882" s="132"/>
    </row>
    <row r="883" spans="5:5" x14ac:dyDescent="0.2">
      <c r="E883" s="132"/>
    </row>
    <row r="884" spans="5:5" x14ac:dyDescent="0.2">
      <c r="E884" s="132"/>
    </row>
    <row r="885" spans="5:5" x14ac:dyDescent="0.2">
      <c r="E885" s="132"/>
    </row>
    <row r="886" spans="5:5" x14ac:dyDescent="0.2">
      <c r="E886" s="132"/>
    </row>
    <row r="887" spans="5:5" x14ac:dyDescent="0.2">
      <c r="E887" s="132"/>
    </row>
    <row r="888" spans="5:5" x14ac:dyDescent="0.2">
      <c r="E888" s="132"/>
    </row>
    <row r="889" spans="5:5" x14ac:dyDescent="0.2">
      <c r="E889" s="132"/>
    </row>
    <row r="890" spans="5:5" x14ac:dyDescent="0.2">
      <c r="E890" s="132"/>
    </row>
    <row r="891" spans="5:5" x14ac:dyDescent="0.2">
      <c r="E891" s="132"/>
    </row>
    <row r="892" spans="5:5" x14ac:dyDescent="0.2">
      <c r="E892" s="132"/>
    </row>
    <row r="893" spans="5:5" x14ac:dyDescent="0.2">
      <c r="E893" s="132"/>
    </row>
    <row r="894" spans="5:5" x14ac:dyDescent="0.2">
      <c r="E894" s="132"/>
    </row>
    <row r="895" spans="5:5" x14ac:dyDescent="0.2">
      <c r="E895" s="132"/>
    </row>
    <row r="896" spans="5:5" x14ac:dyDescent="0.2">
      <c r="E896" s="132"/>
    </row>
    <row r="897" spans="5:5" x14ac:dyDescent="0.2">
      <c r="E897" s="132"/>
    </row>
    <row r="898" spans="5:5" x14ac:dyDescent="0.2">
      <c r="E898" s="132"/>
    </row>
    <row r="899" spans="5:5" x14ac:dyDescent="0.2">
      <c r="E899" s="132"/>
    </row>
    <row r="900" spans="5:5" x14ac:dyDescent="0.2">
      <c r="E900" s="132"/>
    </row>
    <row r="901" spans="5:5" x14ac:dyDescent="0.2">
      <c r="E901" s="132"/>
    </row>
    <row r="902" spans="5:5" x14ac:dyDescent="0.2">
      <c r="E902" s="132"/>
    </row>
    <row r="903" spans="5:5" x14ac:dyDescent="0.2">
      <c r="E903" s="132"/>
    </row>
    <row r="904" spans="5:5" x14ac:dyDescent="0.2">
      <c r="E904" s="132"/>
    </row>
    <row r="905" spans="5:5" x14ac:dyDescent="0.2">
      <c r="E905" s="132"/>
    </row>
    <row r="906" spans="5:5" x14ac:dyDescent="0.2">
      <c r="E906" s="132"/>
    </row>
    <row r="907" spans="5:5" x14ac:dyDescent="0.2">
      <c r="E907" s="132"/>
    </row>
    <row r="908" spans="5:5" x14ac:dyDescent="0.2">
      <c r="E908" s="132"/>
    </row>
    <row r="909" spans="5:5" x14ac:dyDescent="0.2">
      <c r="E909" s="132"/>
    </row>
    <row r="910" spans="5:5" x14ac:dyDescent="0.2">
      <c r="E910" s="132"/>
    </row>
    <row r="911" spans="5:5" x14ac:dyDescent="0.2">
      <c r="E911" s="132"/>
    </row>
    <row r="912" spans="5:5" x14ac:dyDescent="0.2">
      <c r="E912" s="132"/>
    </row>
    <row r="913" spans="5:5" x14ac:dyDescent="0.2">
      <c r="E913" s="132"/>
    </row>
    <row r="914" spans="5:5" x14ac:dyDescent="0.2">
      <c r="E914" s="132"/>
    </row>
    <row r="915" spans="5:5" x14ac:dyDescent="0.2">
      <c r="E915" s="132"/>
    </row>
    <row r="916" spans="5:5" x14ac:dyDescent="0.2">
      <c r="E916" s="132"/>
    </row>
    <row r="917" spans="5:5" x14ac:dyDescent="0.2">
      <c r="E917" s="132"/>
    </row>
    <row r="918" spans="5:5" x14ac:dyDescent="0.2">
      <c r="E918" s="132"/>
    </row>
    <row r="919" spans="5:5" x14ac:dyDescent="0.2">
      <c r="E919" s="132"/>
    </row>
    <row r="920" spans="5:5" x14ac:dyDescent="0.2">
      <c r="E920" s="132"/>
    </row>
    <row r="921" spans="5:5" x14ac:dyDescent="0.2">
      <c r="E921" s="132"/>
    </row>
    <row r="922" spans="5:5" x14ac:dyDescent="0.2">
      <c r="E922" s="132"/>
    </row>
    <row r="923" spans="5:5" x14ac:dyDescent="0.2">
      <c r="E923" s="132"/>
    </row>
    <row r="924" spans="5:5" x14ac:dyDescent="0.2">
      <c r="E924" s="132"/>
    </row>
    <row r="925" spans="5:5" x14ac:dyDescent="0.2">
      <c r="E925" s="132"/>
    </row>
    <row r="926" spans="5:5" x14ac:dyDescent="0.2">
      <c r="E926" s="132"/>
    </row>
    <row r="927" spans="5:5" x14ac:dyDescent="0.2">
      <c r="E927" s="132"/>
    </row>
    <row r="928" spans="5:5" x14ac:dyDescent="0.2">
      <c r="E928" s="132"/>
    </row>
    <row r="929" spans="5:5" x14ac:dyDescent="0.2">
      <c r="E929" s="132"/>
    </row>
    <row r="930" spans="5:5" x14ac:dyDescent="0.2">
      <c r="E930" s="132"/>
    </row>
    <row r="931" spans="5:5" x14ac:dyDescent="0.2">
      <c r="E931" s="132"/>
    </row>
    <row r="932" spans="5:5" x14ac:dyDescent="0.2">
      <c r="E932" s="132"/>
    </row>
    <row r="933" spans="5:5" x14ac:dyDescent="0.2">
      <c r="E933" s="132"/>
    </row>
    <row r="934" spans="5:5" x14ac:dyDescent="0.2">
      <c r="E934" s="132"/>
    </row>
    <row r="935" spans="5:5" x14ac:dyDescent="0.2">
      <c r="E935" s="132"/>
    </row>
    <row r="936" spans="5:5" x14ac:dyDescent="0.2">
      <c r="E936" s="132"/>
    </row>
    <row r="937" spans="5:5" x14ac:dyDescent="0.2">
      <c r="E937" s="132"/>
    </row>
    <row r="938" spans="5:5" x14ac:dyDescent="0.2">
      <c r="E938" s="132"/>
    </row>
    <row r="939" spans="5:5" x14ac:dyDescent="0.2">
      <c r="E939" s="132"/>
    </row>
    <row r="940" spans="5:5" x14ac:dyDescent="0.2">
      <c r="E940" s="132"/>
    </row>
    <row r="941" spans="5:5" x14ac:dyDescent="0.2">
      <c r="E941" s="132"/>
    </row>
    <row r="942" spans="5:5" x14ac:dyDescent="0.2">
      <c r="E942" s="132"/>
    </row>
    <row r="943" spans="5:5" x14ac:dyDescent="0.2">
      <c r="E943" s="132"/>
    </row>
    <row r="944" spans="5:5" x14ac:dyDescent="0.2">
      <c r="E944" s="132"/>
    </row>
    <row r="945" spans="5:5" x14ac:dyDescent="0.2">
      <c r="E945" s="132"/>
    </row>
    <row r="946" spans="5:5" x14ac:dyDescent="0.2">
      <c r="E946" s="132"/>
    </row>
    <row r="947" spans="5:5" x14ac:dyDescent="0.2">
      <c r="E947" s="132"/>
    </row>
    <row r="948" spans="5:5" x14ac:dyDescent="0.2">
      <c r="E948" s="132"/>
    </row>
    <row r="949" spans="5:5" x14ac:dyDescent="0.2">
      <c r="E949" s="132"/>
    </row>
    <row r="950" spans="5:5" x14ac:dyDescent="0.2">
      <c r="E950" s="132"/>
    </row>
    <row r="951" spans="5:5" x14ac:dyDescent="0.2">
      <c r="E951" s="132"/>
    </row>
    <row r="952" spans="5:5" x14ac:dyDescent="0.2">
      <c r="E952" s="132"/>
    </row>
    <row r="953" spans="5:5" x14ac:dyDescent="0.2">
      <c r="E953" s="132"/>
    </row>
    <row r="954" spans="5:5" x14ac:dyDescent="0.2">
      <c r="E954" s="132"/>
    </row>
    <row r="955" spans="5:5" x14ac:dyDescent="0.2">
      <c r="E955" s="132"/>
    </row>
    <row r="956" spans="5:5" x14ac:dyDescent="0.2">
      <c r="E956" s="132"/>
    </row>
    <row r="957" spans="5:5" x14ac:dyDescent="0.2">
      <c r="E957" s="132"/>
    </row>
    <row r="958" spans="5:5" x14ac:dyDescent="0.2">
      <c r="E958" s="132"/>
    </row>
    <row r="959" spans="5:5" x14ac:dyDescent="0.2">
      <c r="E959" s="132"/>
    </row>
    <row r="960" spans="5:5" x14ac:dyDescent="0.2">
      <c r="E960" s="132"/>
    </row>
    <row r="961" spans="5:5" x14ac:dyDescent="0.2">
      <c r="E961" s="132"/>
    </row>
    <row r="962" spans="5:5" x14ac:dyDescent="0.2">
      <c r="E962" s="132"/>
    </row>
    <row r="963" spans="5:5" x14ac:dyDescent="0.2">
      <c r="E963" s="132"/>
    </row>
    <row r="964" spans="5:5" x14ac:dyDescent="0.2">
      <c r="E964" s="132"/>
    </row>
    <row r="965" spans="5:5" x14ac:dyDescent="0.2">
      <c r="E965" s="132"/>
    </row>
    <row r="966" spans="5:5" x14ac:dyDescent="0.2">
      <c r="E966" s="132"/>
    </row>
    <row r="967" spans="5:5" x14ac:dyDescent="0.2">
      <c r="E967" s="132"/>
    </row>
    <row r="968" spans="5:5" x14ac:dyDescent="0.2">
      <c r="E968" s="132"/>
    </row>
    <row r="969" spans="5:5" x14ac:dyDescent="0.2">
      <c r="E969" s="132"/>
    </row>
    <row r="970" spans="5:5" x14ac:dyDescent="0.2">
      <c r="E970" s="132"/>
    </row>
    <row r="971" spans="5:5" x14ac:dyDescent="0.2">
      <c r="E971" s="132"/>
    </row>
    <row r="972" spans="5:5" x14ac:dyDescent="0.2">
      <c r="E972" s="132"/>
    </row>
    <row r="973" spans="5:5" x14ac:dyDescent="0.2">
      <c r="E973" s="132"/>
    </row>
    <row r="974" spans="5:5" x14ac:dyDescent="0.2">
      <c r="E974" s="132"/>
    </row>
    <row r="975" spans="5:5" x14ac:dyDescent="0.2">
      <c r="E975" s="132"/>
    </row>
    <row r="976" spans="5:5" x14ac:dyDescent="0.2">
      <c r="E976" s="132"/>
    </row>
    <row r="977" spans="5:5" x14ac:dyDescent="0.2">
      <c r="E977" s="132"/>
    </row>
    <row r="978" spans="5:5" x14ac:dyDescent="0.2">
      <c r="E978" s="132"/>
    </row>
    <row r="979" spans="5:5" x14ac:dyDescent="0.2">
      <c r="E979" s="132"/>
    </row>
    <row r="980" spans="5:5" x14ac:dyDescent="0.2">
      <c r="E980" s="132"/>
    </row>
    <row r="981" spans="5:5" x14ac:dyDescent="0.2">
      <c r="E981" s="132"/>
    </row>
    <row r="982" spans="5:5" x14ac:dyDescent="0.2">
      <c r="E982" s="132"/>
    </row>
    <row r="983" spans="5:5" x14ac:dyDescent="0.2">
      <c r="E983" s="132"/>
    </row>
    <row r="984" spans="5:5" x14ac:dyDescent="0.2">
      <c r="E984" s="132"/>
    </row>
    <row r="985" spans="5:5" x14ac:dyDescent="0.2">
      <c r="E985" s="132"/>
    </row>
    <row r="986" spans="5:5" x14ac:dyDescent="0.2">
      <c r="E986" s="132"/>
    </row>
    <row r="987" spans="5:5" x14ac:dyDescent="0.2">
      <c r="E987" s="132"/>
    </row>
    <row r="988" spans="5:5" x14ac:dyDescent="0.2">
      <c r="E988" s="132"/>
    </row>
    <row r="989" spans="5:5" x14ac:dyDescent="0.2">
      <c r="E989" s="132"/>
    </row>
    <row r="990" spans="5:5" x14ac:dyDescent="0.2">
      <c r="E990" s="132"/>
    </row>
    <row r="991" spans="5:5" x14ac:dyDescent="0.2">
      <c r="E991" s="132"/>
    </row>
    <row r="992" spans="5:5" x14ac:dyDescent="0.2">
      <c r="E992" s="132"/>
    </row>
    <row r="993" spans="5:5" x14ac:dyDescent="0.2">
      <c r="E993" s="132"/>
    </row>
    <row r="994" spans="5:5" x14ac:dyDescent="0.2">
      <c r="E994" s="132"/>
    </row>
    <row r="995" spans="5:5" x14ac:dyDescent="0.2">
      <c r="E995" s="132"/>
    </row>
    <row r="996" spans="5:5" x14ac:dyDescent="0.2">
      <c r="E996" s="132"/>
    </row>
    <row r="997" spans="5:5" x14ac:dyDescent="0.2">
      <c r="E997" s="132"/>
    </row>
    <row r="998" spans="5:5" x14ac:dyDescent="0.2">
      <c r="E998" s="132"/>
    </row>
    <row r="999" spans="5:5" x14ac:dyDescent="0.2">
      <c r="E999" s="132"/>
    </row>
    <row r="1000" spans="5:5" x14ac:dyDescent="0.2">
      <c r="E1000" s="132"/>
    </row>
    <row r="1001" spans="5:5" x14ac:dyDescent="0.2">
      <c r="E1001" s="132"/>
    </row>
    <row r="1002" spans="5:5" x14ac:dyDescent="0.2">
      <c r="E1002" s="132"/>
    </row>
    <row r="1003" spans="5:5" x14ac:dyDescent="0.2">
      <c r="E1003" s="132"/>
    </row>
    <row r="1004" spans="5:5" x14ac:dyDescent="0.2">
      <c r="E1004" s="132"/>
    </row>
    <row r="1005" spans="5:5" x14ac:dyDescent="0.2">
      <c r="E1005" s="132"/>
    </row>
    <row r="1006" spans="5:5" x14ac:dyDescent="0.2">
      <c r="E1006" s="132"/>
    </row>
    <row r="1007" spans="5:5" x14ac:dyDescent="0.2">
      <c r="E1007" s="132"/>
    </row>
    <row r="1008" spans="5:5" x14ac:dyDescent="0.2">
      <c r="E1008" s="132"/>
    </row>
    <row r="1009" spans="5:5" x14ac:dyDescent="0.2">
      <c r="E1009" s="132"/>
    </row>
    <row r="1010" spans="5:5" x14ac:dyDescent="0.2">
      <c r="E1010" s="132"/>
    </row>
    <row r="1011" spans="5:5" x14ac:dyDescent="0.2">
      <c r="E1011" s="132"/>
    </row>
    <row r="1012" spans="5:5" x14ac:dyDescent="0.2">
      <c r="E1012" s="132"/>
    </row>
    <row r="1013" spans="5:5" x14ac:dyDescent="0.2">
      <c r="E1013" s="132"/>
    </row>
    <row r="1014" spans="5:5" x14ac:dyDescent="0.2">
      <c r="E1014" s="132"/>
    </row>
    <row r="1015" spans="5:5" x14ac:dyDescent="0.2">
      <c r="E1015" s="132"/>
    </row>
    <row r="1016" spans="5:5" x14ac:dyDescent="0.2">
      <c r="E1016" s="132"/>
    </row>
    <row r="1017" spans="5:5" x14ac:dyDescent="0.2">
      <c r="E1017" s="132"/>
    </row>
    <row r="1018" spans="5:5" x14ac:dyDescent="0.2">
      <c r="E1018" s="132"/>
    </row>
    <row r="1019" spans="5:5" x14ac:dyDescent="0.2">
      <c r="E1019" s="132"/>
    </row>
    <row r="1020" spans="5:5" x14ac:dyDescent="0.2">
      <c r="E1020" s="132"/>
    </row>
    <row r="1021" spans="5:5" x14ac:dyDescent="0.2">
      <c r="E1021" s="132"/>
    </row>
    <row r="1022" spans="5:5" x14ac:dyDescent="0.2">
      <c r="E1022" s="132"/>
    </row>
    <row r="1023" spans="5:5" x14ac:dyDescent="0.2">
      <c r="E1023" s="132"/>
    </row>
    <row r="1024" spans="5:5" x14ac:dyDescent="0.2">
      <c r="E1024" s="132"/>
    </row>
    <row r="1025" spans="5:5" x14ac:dyDescent="0.2">
      <c r="E1025" s="132"/>
    </row>
    <row r="1026" spans="5:5" x14ac:dyDescent="0.2">
      <c r="E1026" s="132"/>
    </row>
    <row r="1027" spans="5:5" x14ac:dyDescent="0.2">
      <c r="E1027" s="132"/>
    </row>
    <row r="1028" spans="5:5" x14ac:dyDescent="0.2">
      <c r="E1028" s="132"/>
    </row>
    <row r="1029" spans="5:5" x14ac:dyDescent="0.2">
      <c r="E1029" s="132"/>
    </row>
    <row r="1030" spans="5:5" x14ac:dyDescent="0.2">
      <c r="E1030" s="132"/>
    </row>
    <row r="1031" spans="5:5" x14ac:dyDescent="0.2">
      <c r="E1031" s="132"/>
    </row>
    <row r="1032" spans="5:5" x14ac:dyDescent="0.2">
      <c r="E1032" s="132"/>
    </row>
    <row r="1033" spans="5:5" x14ac:dyDescent="0.2">
      <c r="E1033" s="132"/>
    </row>
    <row r="1034" spans="5:5" x14ac:dyDescent="0.2">
      <c r="E1034" s="132"/>
    </row>
    <row r="1035" spans="5:5" x14ac:dyDescent="0.2">
      <c r="E1035" s="132"/>
    </row>
    <row r="1036" spans="5:5" x14ac:dyDescent="0.2">
      <c r="E1036" s="132"/>
    </row>
    <row r="1037" spans="5:5" x14ac:dyDescent="0.2">
      <c r="E1037" s="132"/>
    </row>
    <row r="1038" spans="5:5" x14ac:dyDescent="0.2">
      <c r="E1038" s="132"/>
    </row>
    <row r="1039" spans="5:5" x14ac:dyDescent="0.2">
      <c r="E1039" s="132"/>
    </row>
    <row r="1040" spans="5:5" x14ac:dyDescent="0.2">
      <c r="E1040" s="132"/>
    </row>
    <row r="1041" spans="5:5" x14ac:dyDescent="0.2">
      <c r="E1041" s="132"/>
    </row>
    <row r="1042" spans="5:5" x14ac:dyDescent="0.2">
      <c r="E1042" s="132"/>
    </row>
    <row r="1043" spans="5:5" x14ac:dyDescent="0.2">
      <c r="E1043" s="132"/>
    </row>
    <row r="1044" spans="5:5" x14ac:dyDescent="0.2">
      <c r="E1044" s="132"/>
    </row>
    <row r="1045" spans="5:5" x14ac:dyDescent="0.2">
      <c r="E1045" s="132"/>
    </row>
    <row r="1046" spans="5:5" x14ac:dyDescent="0.2">
      <c r="E1046" s="132"/>
    </row>
    <row r="1047" spans="5:5" x14ac:dyDescent="0.2">
      <c r="E1047" s="132"/>
    </row>
    <row r="1048" spans="5:5" x14ac:dyDescent="0.2">
      <c r="E1048" s="132"/>
    </row>
    <row r="1049" spans="5:5" x14ac:dyDescent="0.2">
      <c r="E1049" s="132"/>
    </row>
    <row r="1050" spans="5:5" x14ac:dyDescent="0.2">
      <c r="E1050" s="132"/>
    </row>
    <row r="1051" spans="5:5" x14ac:dyDescent="0.2">
      <c r="E1051" s="132"/>
    </row>
    <row r="1052" spans="5:5" x14ac:dyDescent="0.2">
      <c r="E1052" s="132"/>
    </row>
    <row r="1053" spans="5:5" x14ac:dyDescent="0.2">
      <c r="E1053" s="132"/>
    </row>
    <row r="1054" spans="5:5" x14ac:dyDescent="0.2">
      <c r="E1054" s="132"/>
    </row>
    <row r="1055" spans="5:5" x14ac:dyDescent="0.2">
      <c r="E1055" s="132"/>
    </row>
    <row r="1056" spans="5:5" x14ac:dyDescent="0.2">
      <c r="E1056" s="132"/>
    </row>
    <row r="1057" spans="5:5" x14ac:dyDescent="0.2">
      <c r="E1057" s="132"/>
    </row>
    <row r="1058" spans="5:5" x14ac:dyDescent="0.2">
      <c r="E1058" s="132"/>
    </row>
    <row r="1059" spans="5:5" x14ac:dyDescent="0.2">
      <c r="E1059" s="132"/>
    </row>
    <row r="1060" spans="5:5" x14ac:dyDescent="0.2">
      <c r="E1060" s="132"/>
    </row>
    <row r="1061" spans="5:5" x14ac:dyDescent="0.2">
      <c r="E1061" s="132"/>
    </row>
    <row r="1062" spans="5:5" x14ac:dyDescent="0.2">
      <c r="E1062" s="132"/>
    </row>
    <row r="1063" spans="5:5" x14ac:dyDescent="0.2">
      <c r="E1063" s="132"/>
    </row>
    <row r="1064" spans="5:5" x14ac:dyDescent="0.2">
      <c r="E1064" s="132"/>
    </row>
    <row r="1065" spans="5:5" x14ac:dyDescent="0.2">
      <c r="E1065" s="132"/>
    </row>
    <row r="1066" spans="5:5" x14ac:dyDescent="0.2">
      <c r="E1066" s="132"/>
    </row>
    <row r="1067" spans="5:5" x14ac:dyDescent="0.2">
      <c r="E1067" s="132"/>
    </row>
    <row r="1068" spans="5:5" x14ac:dyDescent="0.2">
      <c r="E1068" s="132"/>
    </row>
    <row r="1069" spans="5:5" x14ac:dyDescent="0.2">
      <c r="E1069" s="132"/>
    </row>
    <row r="1070" spans="5:5" x14ac:dyDescent="0.2">
      <c r="E1070" s="132"/>
    </row>
    <row r="1071" spans="5:5" x14ac:dyDescent="0.2">
      <c r="E1071" s="132"/>
    </row>
    <row r="1072" spans="5:5" x14ac:dyDescent="0.2">
      <c r="E1072" s="132"/>
    </row>
    <row r="1073" spans="5:5" x14ac:dyDescent="0.2">
      <c r="E1073" s="132"/>
    </row>
    <row r="1074" spans="5:5" x14ac:dyDescent="0.2">
      <c r="E1074" s="132"/>
    </row>
    <row r="1075" spans="5:5" x14ac:dyDescent="0.2">
      <c r="E1075" s="132"/>
    </row>
    <row r="1076" spans="5:5" x14ac:dyDescent="0.2">
      <c r="E1076" s="132"/>
    </row>
    <row r="1077" spans="5:5" x14ac:dyDescent="0.2">
      <c r="E1077" s="132"/>
    </row>
    <row r="1078" spans="5:5" x14ac:dyDescent="0.2">
      <c r="E1078" s="132"/>
    </row>
    <row r="1079" spans="5:5" x14ac:dyDescent="0.2">
      <c r="E1079" s="132"/>
    </row>
    <row r="1080" spans="5:5" x14ac:dyDescent="0.2">
      <c r="E1080" s="132"/>
    </row>
    <row r="1081" spans="5:5" x14ac:dyDescent="0.2">
      <c r="E1081" s="132"/>
    </row>
    <row r="1082" spans="5:5" x14ac:dyDescent="0.2">
      <c r="E1082" s="132"/>
    </row>
    <row r="1083" spans="5:5" x14ac:dyDescent="0.2">
      <c r="E1083" s="132"/>
    </row>
    <row r="1084" spans="5:5" x14ac:dyDescent="0.2">
      <c r="E1084" s="132"/>
    </row>
    <row r="1085" spans="5:5" x14ac:dyDescent="0.2">
      <c r="E1085" s="132"/>
    </row>
    <row r="1086" spans="5:5" x14ac:dyDescent="0.2">
      <c r="E1086" s="132"/>
    </row>
    <row r="1087" spans="5:5" x14ac:dyDescent="0.2">
      <c r="E1087" s="132"/>
    </row>
    <row r="1088" spans="5:5" x14ac:dyDescent="0.2">
      <c r="E1088" s="132"/>
    </row>
    <row r="1089" spans="5:5" x14ac:dyDescent="0.2">
      <c r="E1089" s="132"/>
    </row>
    <row r="1090" spans="5:5" x14ac:dyDescent="0.2">
      <c r="E1090" s="132"/>
    </row>
    <row r="1091" spans="5:5" x14ac:dyDescent="0.2">
      <c r="E1091" s="132"/>
    </row>
    <row r="1092" spans="5:5" x14ac:dyDescent="0.2">
      <c r="E1092" s="132"/>
    </row>
    <row r="1093" spans="5:5" x14ac:dyDescent="0.2">
      <c r="E1093" s="132"/>
    </row>
    <row r="1094" spans="5:5" x14ac:dyDescent="0.2">
      <c r="E1094" s="132"/>
    </row>
    <row r="1095" spans="5:5" x14ac:dyDescent="0.2">
      <c r="E1095" s="132"/>
    </row>
    <row r="1096" spans="5:5" x14ac:dyDescent="0.2">
      <c r="E1096" s="132"/>
    </row>
    <row r="1097" spans="5:5" x14ac:dyDescent="0.2">
      <c r="E1097" s="132"/>
    </row>
    <row r="1098" spans="5:5" x14ac:dyDescent="0.2">
      <c r="E1098" s="132"/>
    </row>
    <row r="1099" spans="5:5" x14ac:dyDescent="0.2">
      <c r="E1099" s="132"/>
    </row>
    <row r="1100" spans="5:5" x14ac:dyDescent="0.2">
      <c r="E1100" s="132"/>
    </row>
    <row r="1101" spans="5:5" x14ac:dyDescent="0.2">
      <c r="E1101" s="132"/>
    </row>
    <row r="1102" spans="5:5" x14ac:dyDescent="0.2">
      <c r="E1102" s="132"/>
    </row>
    <row r="1103" spans="5:5" x14ac:dyDescent="0.2">
      <c r="E1103" s="132"/>
    </row>
    <row r="1104" spans="5:5" x14ac:dyDescent="0.2">
      <c r="E1104" s="132"/>
    </row>
    <row r="1105" spans="5:5" x14ac:dyDescent="0.2">
      <c r="E1105" s="132"/>
    </row>
    <row r="1106" spans="5:5" x14ac:dyDescent="0.2">
      <c r="E1106" s="132"/>
    </row>
    <row r="1107" spans="5:5" x14ac:dyDescent="0.2">
      <c r="E1107" s="132"/>
    </row>
    <row r="1108" spans="5:5" x14ac:dyDescent="0.2">
      <c r="E1108" s="132"/>
    </row>
    <row r="1109" spans="5:5" x14ac:dyDescent="0.2">
      <c r="E1109" s="132"/>
    </row>
    <row r="1110" spans="5:5" x14ac:dyDescent="0.2">
      <c r="E1110" s="132"/>
    </row>
    <row r="1111" spans="5:5" x14ac:dyDescent="0.2">
      <c r="E1111" s="132"/>
    </row>
    <row r="1112" spans="5:5" x14ac:dyDescent="0.2">
      <c r="E1112" s="132"/>
    </row>
    <row r="1113" spans="5:5" x14ac:dyDescent="0.2">
      <c r="E1113" s="132"/>
    </row>
    <row r="1114" spans="5:5" x14ac:dyDescent="0.2">
      <c r="E1114" s="132"/>
    </row>
    <row r="1115" spans="5:5" x14ac:dyDescent="0.2">
      <c r="E1115" s="132"/>
    </row>
    <row r="1116" spans="5:5" x14ac:dyDescent="0.2">
      <c r="E1116" s="132"/>
    </row>
    <row r="1117" spans="5:5" x14ac:dyDescent="0.2">
      <c r="E1117" s="132"/>
    </row>
    <row r="1118" spans="5:5" x14ac:dyDescent="0.2">
      <c r="E1118" s="132"/>
    </row>
    <row r="1119" spans="5:5" x14ac:dyDescent="0.2">
      <c r="E1119" s="132"/>
    </row>
    <row r="1120" spans="5:5" x14ac:dyDescent="0.2">
      <c r="E1120" s="132"/>
    </row>
    <row r="1121" spans="5:5" x14ac:dyDescent="0.2">
      <c r="E1121" s="132"/>
    </row>
    <row r="1122" spans="5:5" x14ac:dyDescent="0.2">
      <c r="E1122" s="132"/>
    </row>
    <row r="1123" spans="5:5" x14ac:dyDescent="0.2">
      <c r="E1123" s="132"/>
    </row>
    <row r="1124" spans="5:5" x14ac:dyDescent="0.2">
      <c r="E1124" s="132"/>
    </row>
    <row r="1125" spans="5:5" x14ac:dyDescent="0.2">
      <c r="E1125" s="132"/>
    </row>
    <row r="1126" spans="5:5" x14ac:dyDescent="0.2">
      <c r="E1126" s="132"/>
    </row>
    <row r="1127" spans="5:5" x14ac:dyDescent="0.2">
      <c r="E1127" s="132"/>
    </row>
    <row r="1128" spans="5:5" x14ac:dyDescent="0.2">
      <c r="E1128" s="132"/>
    </row>
    <row r="1129" spans="5:5" x14ac:dyDescent="0.2">
      <c r="E1129" s="132"/>
    </row>
    <row r="1130" spans="5:5" x14ac:dyDescent="0.2">
      <c r="E1130" s="132"/>
    </row>
    <row r="1131" spans="5:5" x14ac:dyDescent="0.2">
      <c r="E1131" s="132"/>
    </row>
    <row r="1132" spans="5:5" x14ac:dyDescent="0.2">
      <c r="E1132" s="132"/>
    </row>
    <row r="1133" spans="5:5" x14ac:dyDescent="0.2">
      <c r="E1133" s="132"/>
    </row>
    <row r="1134" spans="5:5" x14ac:dyDescent="0.2">
      <c r="E1134" s="132"/>
    </row>
    <row r="1135" spans="5:5" x14ac:dyDescent="0.2">
      <c r="E1135" s="132"/>
    </row>
    <row r="1136" spans="5:5" x14ac:dyDescent="0.2">
      <c r="E1136" s="132"/>
    </row>
    <row r="1137" spans="5:5" x14ac:dyDescent="0.2">
      <c r="E1137" s="132"/>
    </row>
    <row r="1138" spans="5:5" x14ac:dyDescent="0.2">
      <c r="E1138" s="132"/>
    </row>
    <row r="1139" spans="5:5" x14ac:dyDescent="0.2">
      <c r="E1139" s="132"/>
    </row>
    <row r="1140" spans="5:5" x14ac:dyDescent="0.2">
      <c r="E1140" s="132"/>
    </row>
    <row r="1141" spans="5:5" x14ac:dyDescent="0.2">
      <c r="E1141" s="132"/>
    </row>
    <row r="1142" spans="5:5" x14ac:dyDescent="0.2">
      <c r="E1142" s="132"/>
    </row>
    <row r="1143" spans="5:5" x14ac:dyDescent="0.2">
      <c r="E1143" s="132"/>
    </row>
    <row r="1144" spans="5:5" x14ac:dyDescent="0.2">
      <c r="E1144" s="132"/>
    </row>
    <row r="1145" spans="5:5" x14ac:dyDescent="0.2">
      <c r="E1145" s="132"/>
    </row>
    <row r="1146" spans="5:5" x14ac:dyDescent="0.2">
      <c r="E1146" s="132"/>
    </row>
    <row r="1147" spans="5:5" x14ac:dyDescent="0.2">
      <c r="E1147" s="132"/>
    </row>
    <row r="1148" spans="5:5" x14ac:dyDescent="0.2">
      <c r="E1148" s="132"/>
    </row>
    <row r="1149" spans="5:5" x14ac:dyDescent="0.2">
      <c r="E1149" s="132"/>
    </row>
    <row r="1150" spans="5:5" x14ac:dyDescent="0.2">
      <c r="E1150" s="132"/>
    </row>
    <row r="1151" spans="5:5" x14ac:dyDescent="0.2">
      <c r="E1151" s="132"/>
    </row>
    <row r="1152" spans="5:5" x14ac:dyDescent="0.2">
      <c r="E1152" s="132"/>
    </row>
    <row r="1153" spans="5:5" x14ac:dyDescent="0.2">
      <c r="E1153" s="132"/>
    </row>
    <row r="1154" spans="5:5" x14ac:dyDescent="0.2">
      <c r="E1154" s="132"/>
    </row>
    <row r="1155" spans="5:5" x14ac:dyDescent="0.2">
      <c r="E1155" s="132"/>
    </row>
    <row r="1156" spans="5:5" x14ac:dyDescent="0.2">
      <c r="E1156" s="132"/>
    </row>
    <row r="1157" spans="5:5" x14ac:dyDescent="0.2">
      <c r="E1157" s="132"/>
    </row>
    <row r="1158" spans="5:5" x14ac:dyDescent="0.2">
      <c r="E1158" s="132"/>
    </row>
    <row r="1159" spans="5:5" x14ac:dyDescent="0.2">
      <c r="E1159" s="132"/>
    </row>
    <row r="1160" spans="5:5" x14ac:dyDescent="0.2">
      <c r="E1160" s="132"/>
    </row>
    <row r="1161" spans="5:5" x14ac:dyDescent="0.2">
      <c r="E1161" s="132"/>
    </row>
    <row r="1162" spans="5:5" x14ac:dyDescent="0.2">
      <c r="E1162" s="132"/>
    </row>
    <row r="1163" spans="5:5" x14ac:dyDescent="0.2">
      <c r="E1163" s="132"/>
    </row>
    <row r="1164" spans="5:5" x14ac:dyDescent="0.2">
      <c r="E1164" s="132"/>
    </row>
    <row r="1165" spans="5:5" x14ac:dyDescent="0.2">
      <c r="E1165" s="132"/>
    </row>
    <row r="1166" spans="5:5" x14ac:dyDescent="0.2">
      <c r="E1166" s="132"/>
    </row>
    <row r="1167" spans="5:5" x14ac:dyDescent="0.2">
      <c r="E1167" s="132"/>
    </row>
    <row r="1168" spans="5:5" x14ac:dyDescent="0.2">
      <c r="E1168" s="132"/>
    </row>
    <row r="1169" spans="5:5" x14ac:dyDescent="0.2">
      <c r="E1169" s="132"/>
    </row>
    <row r="1170" spans="5:5" x14ac:dyDescent="0.2">
      <c r="E1170" s="132"/>
    </row>
    <row r="1171" spans="5:5" x14ac:dyDescent="0.2">
      <c r="E1171" s="132"/>
    </row>
    <row r="1172" spans="5:5" x14ac:dyDescent="0.2">
      <c r="E1172" s="132"/>
    </row>
    <row r="1173" spans="5:5" x14ac:dyDescent="0.2">
      <c r="E1173" s="132"/>
    </row>
    <row r="1174" spans="5:5" x14ac:dyDescent="0.2">
      <c r="E1174" s="132"/>
    </row>
    <row r="1175" spans="5:5" x14ac:dyDescent="0.2">
      <c r="E1175" s="132"/>
    </row>
    <row r="1176" spans="5:5" x14ac:dyDescent="0.2">
      <c r="E1176" s="132"/>
    </row>
    <row r="1177" spans="5:5" x14ac:dyDescent="0.2">
      <c r="E1177" s="132"/>
    </row>
    <row r="1178" spans="5:5" x14ac:dyDescent="0.2">
      <c r="E1178" s="132"/>
    </row>
    <row r="1179" spans="5:5" x14ac:dyDescent="0.2">
      <c r="E1179" s="132"/>
    </row>
    <row r="1180" spans="5:5" x14ac:dyDescent="0.2">
      <c r="E1180" s="132"/>
    </row>
    <row r="1181" spans="5:5" x14ac:dyDescent="0.2">
      <c r="E1181" s="132"/>
    </row>
    <row r="1182" spans="5:5" x14ac:dyDescent="0.2">
      <c r="E1182" s="132"/>
    </row>
    <row r="1183" spans="5:5" x14ac:dyDescent="0.2">
      <c r="E1183" s="132"/>
    </row>
    <row r="1184" spans="5:5" x14ac:dyDescent="0.2">
      <c r="E1184" s="132"/>
    </row>
    <row r="1185" spans="5:5" x14ac:dyDescent="0.2">
      <c r="E1185" s="132"/>
    </row>
    <row r="1186" spans="5:5" x14ac:dyDescent="0.2">
      <c r="E1186" s="132"/>
    </row>
    <row r="1187" spans="5:5" x14ac:dyDescent="0.2">
      <c r="E1187" s="132"/>
    </row>
    <row r="1188" spans="5:5" x14ac:dyDescent="0.2">
      <c r="E1188" s="132"/>
    </row>
    <row r="1189" spans="5:5" x14ac:dyDescent="0.2">
      <c r="E1189" s="132"/>
    </row>
    <row r="1190" spans="5:5" x14ac:dyDescent="0.2">
      <c r="E1190" s="132"/>
    </row>
    <row r="1191" spans="5:5" x14ac:dyDescent="0.2">
      <c r="E1191" s="132"/>
    </row>
    <row r="1192" spans="5:5" x14ac:dyDescent="0.2">
      <c r="E1192" s="132"/>
    </row>
    <row r="1193" spans="5:5" x14ac:dyDescent="0.2">
      <c r="E1193" s="132"/>
    </row>
    <row r="1194" spans="5:5" x14ac:dyDescent="0.2">
      <c r="E1194" s="132"/>
    </row>
    <row r="1195" spans="5:5" x14ac:dyDescent="0.2">
      <c r="E1195" s="132"/>
    </row>
    <row r="1196" spans="5:5" x14ac:dyDescent="0.2">
      <c r="E1196" s="132"/>
    </row>
    <row r="1197" spans="5:5" x14ac:dyDescent="0.2">
      <c r="E1197" s="132"/>
    </row>
    <row r="1198" spans="5:5" x14ac:dyDescent="0.2">
      <c r="E1198" s="132"/>
    </row>
    <row r="1199" spans="5:5" x14ac:dyDescent="0.2">
      <c r="E1199" s="132"/>
    </row>
    <row r="1200" spans="5:5" x14ac:dyDescent="0.2">
      <c r="E1200" s="132"/>
    </row>
    <row r="1201" spans="5:5" x14ac:dyDescent="0.2">
      <c r="E1201" s="132"/>
    </row>
    <row r="1202" spans="5:5" x14ac:dyDescent="0.2">
      <c r="E1202" s="132"/>
    </row>
    <row r="1203" spans="5:5" x14ac:dyDescent="0.2">
      <c r="E1203" s="132"/>
    </row>
    <row r="1204" spans="5:5" x14ac:dyDescent="0.2">
      <c r="E1204" s="132"/>
    </row>
    <row r="1205" spans="5:5" x14ac:dyDescent="0.2">
      <c r="E1205" s="132"/>
    </row>
    <row r="1206" spans="5:5" x14ac:dyDescent="0.2">
      <c r="E1206" s="132"/>
    </row>
    <row r="1207" spans="5:5" x14ac:dyDescent="0.2">
      <c r="E1207" s="132"/>
    </row>
    <row r="1208" spans="5:5" x14ac:dyDescent="0.2">
      <c r="E1208" s="132"/>
    </row>
    <row r="1209" spans="5:5" x14ac:dyDescent="0.2">
      <c r="E1209" s="132"/>
    </row>
    <row r="1210" spans="5:5" x14ac:dyDescent="0.2">
      <c r="E1210" s="132"/>
    </row>
    <row r="1211" spans="5:5" x14ac:dyDescent="0.2">
      <c r="E1211" s="132"/>
    </row>
    <row r="1212" spans="5:5" x14ac:dyDescent="0.2">
      <c r="E1212" s="132"/>
    </row>
    <row r="1213" spans="5:5" x14ac:dyDescent="0.2">
      <c r="E1213" s="132"/>
    </row>
    <row r="1214" spans="5:5" x14ac:dyDescent="0.2">
      <c r="E1214" s="132"/>
    </row>
    <row r="1215" spans="5:5" x14ac:dyDescent="0.2">
      <c r="E1215" s="132"/>
    </row>
    <row r="1216" spans="5:5" x14ac:dyDescent="0.2">
      <c r="E1216" s="132"/>
    </row>
    <row r="1217" spans="5:5" x14ac:dyDescent="0.2">
      <c r="E1217" s="132"/>
    </row>
    <row r="1218" spans="5:5" x14ac:dyDescent="0.2">
      <c r="E1218" s="132"/>
    </row>
    <row r="1219" spans="5:5" x14ac:dyDescent="0.2">
      <c r="E1219" s="132"/>
    </row>
    <row r="1220" spans="5:5" x14ac:dyDescent="0.2">
      <c r="E1220" s="132"/>
    </row>
    <row r="1221" spans="5:5" x14ac:dyDescent="0.2">
      <c r="E1221" s="132"/>
    </row>
    <row r="1222" spans="5:5" x14ac:dyDescent="0.2">
      <c r="E1222" s="132"/>
    </row>
    <row r="1223" spans="5:5" x14ac:dyDescent="0.2">
      <c r="E1223" s="132"/>
    </row>
    <row r="1224" spans="5:5" x14ac:dyDescent="0.2">
      <c r="E1224" s="132"/>
    </row>
    <row r="1225" spans="5:5" x14ac:dyDescent="0.2">
      <c r="E1225" s="132"/>
    </row>
    <row r="1226" spans="5:5" x14ac:dyDescent="0.2">
      <c r="E1226" s="132"/>
    </row>
    <row r="1227" spans="5:5" x14ac:dyDescent="0.2">
      <c r="E1227" s="132"/>
    </row>
    <row r="1228" spans="5:5" x14ac:dyDescent="0.2">
      <c r="E1228" s="132"/>
    </row>
    <row r="1229" spans="5:5" x14ac:dyDescent="0.2">
      <c r="E1229" s="132"/>
    </row>
    <row r="1230" spans="5:5" x14ac:dyDescent="0.2">
      <c r="E1230" s="132"/>
    </row>
    <row r="1231" spans="5:5" x14ac:dyDescent="0.2">
      <c r="E1231" s="132"/>
    </row>
    <row r="2414" spans="5:5" x14ac:dyDescent="0.2">
      <c r="E2414" s="132"/>
    </row>
  </sheetData>
  <mergeCells count="104">
    <mergeCell ref="G67:J67"/>
    <mergeCell ref="A69:J69"/>
    <mergeCell ref="G1:J1"/>
    <mergeCell ref="A58:A67"/>
    <mergeCell ref="B58:B67"/>
    <mergeCell ref="C58:C67"/>
    <mergeCell ref="D58:D67"/>
    <mergeCell ref="E58:E67"/>
    <mergeCell ref="F58:F67"/>
    <mergeCell ref="D54:D55"/>
    <mergeCell ref="E54:E55"/>
    <mergeCell ref="F54:F55"/>
    <mergeCell ref="G55:J55"/>
    <mergeCell ref="B56:B57"/>
    <mergeCell ref="C56:E57"/>
    <mergeCell ref="G57:J57"/>
    <mergeCell ref="G51:J51"/>
    <mergeCell ref="A52:A57"/>
    <mergeCell ref="B52:B53"/>
    <mergeCell ref="C52:C53"/>
    <mergeCell ref="D52:D53"/>
    <mergeCell ref="E52:E53"/>
    <mergeCell ref="G53:J53"/>
    <mergeCell ref="B54:B55"/>
    <mergeCell ref="C54:C55"/>
    <mergeCell ref="A48:A51"/>
    <mergeCell ref="B48:B51"/>
    <mergeCell ref="C48:C51"/>
    <mergeCell ref="D48:D51"/>
    <mergeCell ref="E48:E51"/>
    <mergeCell ref="F48:F51"/>
    <mergeCell ref="B46:B47"/>
    <mergeCell ref="C46:C47"/>
    <mergeCell ref="D46:D47"/>
    <mergeCell ref="E46:E47"/>
    <mergeCell ref="F46:F47"/>
    <mergeCell ref="G26:J26"/>
    <mergeCell ref="B27:B31"/>
    <mergeCell ref="C27:C31"/>
    <mergeCell ref="D27:D31"/>
    <mergeCell ref="E27:E31"/>
    <mergeCell ref="F27:F31"/>
    <mergeCell ref="G31:J31"/>
    <mergeCell ref="G47:J47"/>
    <mergeCell ref="B44:B45"/>
    <mergeCell ref="C44:C45"/>
    <mergeCell ref="D44:D45"/>
    <mergeCell ref="E44:E45"/>
    <mergeCell ref="F44:F45"/>
    <mergeCell ref="G45:J45"/>
    <mergeCell ref="B37:B43"/>
    <mergeCell ref="C37:C43"/>
    <mergeCell ref="D37:D43"/>
    <mergeCell ref="E37:E43"/>
    <mergeCell ref="F37:F43"/>
    <mergeCell ref="G43:J43"/>
    <mergeCell ref="G22:J22"/>
    <mergeCell ref="B23:B24"/>
    <mergeCell ref="C23:C24"/>
    <mergeCell ref="D23:D24"/>
    <mergeCell ref="E23:E24"/>
    <mergeCell ref="F23:F24"/>
    <mergeCell ref="G24:J24"/>
    <mergeCell ref="A17:A47"/>
    <mergeCell ref="B17:B22"/>
    <mergeCell ref="C17:C22"/>
    <mergeCell ref="D17:D22"/>
    <mergeCell ref="E17:E22"/>
    <mergeCell ref="F17:F22"/>
    <mergeCell ref="B25:B26"/>
    <mergeCell ref="C25:C26"/>
    <mergeCell ref="D25:D26"/>
    <mergeCell ref="E25:E26"/>
    <mergeCell ref="B32:B36"/>
    <mergeCell ref="C32:C36"/>
    <mergeCell ref="D32:D36"/>
    <mergeCell ref="E32:E36"/>
    <mergeCell ref="F32:F36"/>
    <mergeCell ref="G36:J36"/>
    <mergeCell ref="F25:F26"/>
    <mergeCell ref="G12:J12"/>
    <mergeCell ref="B13:B16"/>
    <mergeCell ref="C13:C16"/>
    <mergeCell ref="D13:D16"/>
    <mergeCell ref="E13:E16"/>
    <mergeCell ref="F13:F16"/>
    <mergeCell ref="G16:J16"/>
    <mergeCell ref="A9:A16"/>
    <mergeCell ref="B9:B12"/>
    <mergeCell ref="C9:C12"/>
    <mergeCell ref="D9:D12"/>
    <mergeCell ref="E9:E12"/>
    <mergeCell ref="F9:F12"/>
    <mergeCell ref="K1:M1"/>
    <mergeCell ref="A3:A8"/>
    <mergeCell ref="B3:B8"/>
    <mergeCell ref="C3:C8"/>
    <mergeCell ref="D3:D8"/>
    <mergeCell ref="E3:E8"/>
    <mergeCell ref="F3:F8"/>
    <mergeCell ref="G8:J8"/>
    <mergeCell ref="A1:A2"/>
    <mergeCell ref="B1:B2"/>
    <mergeCell ref="C1:F1"/>
  </mergeCells>
  <hyperlinks>
    <hyperlink ref="F9" r:id="rId1"/>
  </hyperlinks>
  <printOptions horizontalCentered="1"/>
  <pageMargins left="0" right="0" top="0.59055118110236227" bottom="0.19685039370078741" header="0.31496062992125984" footer="0.31496062992125984"/>
  <pageSetup paperSize="9" scale="59" orientation="landscape" verticalDpi="300" r:id="rId2"/>
  <headerFooter>
    <oddHeader>&amp;C&amp;"Tahoma,Negrito"&amp;18Linhas de Atuação do Serviço Geológico do Brasil (CPRM) - Despesas Discricionárias</oddHeader>
    <oddFooter>&amp;RPágina : &amp;P</oddFooter>
  </headerFooter>
  <rowBreaks count="2" manualBreakCount="2">
    <brk id="24" max="26" man="1"/>
    <brk id="4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Modelo do PAT</vt:lpstr>
      <vt:lpstr>'Modelo do PAT'!Area_de_impressao</vt:lpstr>
      <vt:lpstr>'Modelo do PAT'!Titulos_de_impressao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Augusto Araujo Fonseca</dc:creator>
  <cp:lastModifiedBy>Stella Maris da Costa</cp:lastModifiedBy>
  <dcterms:created xsi:type="dcterms:W3CDTF">2021-05-18T19:31:34Z</dcterms:created>
  <dcterms:modified xsi:type="dcterms:W3CDTF">2021-12-23T15:37:45Z</dcterms:modified>
</cp:coreProperties>
</file>